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defaultThemeVersion="124226"/>
  <mc:AlternateContent xmlns:mc="http://schemas.openxmlformats.org/markup-compatibility/2006">
    <mc:Choice Requires="x15">
      <x15ac:absPath xmlns:x15ac="http://schemas.microsoft.com/office/spreadsheetml/2010/11/ac" url="C:\Users\admin\Documents\デジタル情報営業部\LibrariE\"/>
    </mc:Choice>
  </mc:AlternateContent>
  <xr:revisionPtr revIDLastSave="0" documentId="13_ncr:1_{2C085D81-A54A-416E-90E2-650C3A8DC4B6}" xr6:coauthVersionLast="47" xr6:coauthVersionMax="47" xr10:uidLastSave="{00000000-0000-0000-0000-000000000000}"/>
  <bookViews>
    <workbookView xWindow="2025" yWindow="-16320" windowWidth="29040" windowHeight="15720" tabRatio="695" firstSheet="1" activeTab="4" xr2:uid="{00000000-000D-0000-FFFF-FFFF00000000}"/>
  </bookViews>
  <sheets>
    <sheet name="Sheet1" sheetId="8" state="hidden" r:id="rId1"/>
    <sheet name="1_話す、考える、書く技術" sheetId="3" r:id="rId2"/>
    <sheet name="2_多様性（こころとからだ）" sheetId="4" r:id="rId3"/>
    <sheet name="3_小説・エッセイ" sheetId="5" r:id="rId4"/>
    <sheet name="4_平和を考える（戦争紛争・SDGs）" sheetId="6" r:id="rId5"/>
    <sheet name="5_国内ガイドブック" sheetId="7" r:id="rId6"/>
  </sheets>
  <definedNames>
    <definedName name="_xlnm._FilterDatabase" localSheetId="1" hidden="1">'1_話す、考える、書く技術'!$A$1:$Z$1</definedName>
    <definedName name="_xlnm._FilterDatabase" localSheetId="2" hidden="1">'2_多様性（こころとからだ）'!$A$1:$AA$1</definedName>
    <definedName name="_xlnm._FilterDatabase" localSheetId="3" hidden="1">'3_小説・エッセイ'!$A$1:$Z$46</definedName>
    <definedName name="_xlnm._FilterDatabase" localSheetId="4" hidden="1">'4_平和を考える（戦争紛争・SDGs）'!$A$1:$AA$1</definedName>
    <definedName name="_xlnm._FilterDatabase" localSheetId="5" hidden="1">'5_国内ガイドブック'!$A$1:$Z$1</definedName>
    <definedName name="data01" localSheetId="0">#REF!</definedName>
    <definedName name="data01">#REF!</definedName>
    <definedName name="セット品名">#REF!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1" i="3" l="1"/>
  <c r="L21" i="3"/>
  <c r="G5" i="8" l="1"/>
  <c r="H5" i="8" s="1"/>
  <c r="G6" i="8"/>
  <c r="H6" i="8" s="1"/>
  <c r="E2" i="8"/>
  <c r="D3" i="8"/>
  <c r="G3" i="8" s="1"/>
  <c r="D4" i="8"/>
  <c r="E4" i="8" s="1"/>
  <c r="D5" i="8"/>
  <c r="E5" i="8" s="1"/>
  <c r="D6" i="8"/>
  <c r="F6" i="8" s="1"/>
  <c r="D2" i="8"/>
  <c r="C6" i="8"/>
  <c r="C5" i="8"/>
  <c r="C4" i="8"/>
  <c r="C3" i="8"/>
  <c r="C2" i="8"/>
  <c r="F3" i="8" l="1"/>
  <c r="H3" i="8"/>
  <c r="E6" i="8"/>
  <c r="F5" i="8"/>
  <c r="G2" i="8"/>
  <c r="H2" i="8" s="1"/>
  <c r="F4" i="8"/>
  <c r="E3" i="8"/>
  <c r="G4" i="8"/>
  <c r="H4" i="8" s="1"/>
  <c r="L31" i="7"/>
  <c r="M21" i="6"/>
  <c r="L45" i="5"/>
  <c r="L21" i="4"/>
  <c r="F2" i="8" l="1"/>
  <c r="K31" i="7"/>
  <c r="L21" i="6"/>
  <c r="K45" i="5"/>
  <c r="K21" i="4"/>
</calcChain>
</file>

<file path=xl/sharedStrings.xml><?xml version="1.0" encoding="utf-8"?>
<sst xmlns="http://schemas.openxmlformats.org/spreadsheetml/2006/main" count="2005" uniqueCount="886">
  <si>
    <t>セット品名</t>
    <rPh sb="3" eb="5">
      <t>ヒンメイ</t>
    </rPh>
    <phoneticPr fontId="2"/>
  </si>
  <si>
    <t>定価（本体）</t>
    <rPh sb="0" eb="2">
      <t>テイカ</t>
    </rPh>
    <rPh sb="3" eb="5">
      <t>ホンタイ</t>
    </rPh>
    <phoneticPr fontId="2"/>
  </si>
  <si>
    <t>定価（税込）</t>
    <rPh sb="0" eb="2">
      <t>テイカ</t>
    </rPh>
    <rPh sb="3" eb="5">
      <t>ゼイコミ</t>
    </rPh>
    <phoneticPr fontId="2"/>
  </si>
  <si>
    <t>割引セット
販売価（本体）</t>
    <rPh sb="0" eb="2">
      <t>ワリビキ</t>
    </rPh>
    <rPh sb="6" eb="8">
      <t>ハンバイ</t>
    </rPh>
    <rPh sb="8" eb="9">
      <t>カ</t>
    </rPh>
    <rPh sb="10" eb="12">
      <t>ホンタイ</t>
    </rPh>
    <phoneticPr fontId="2"/>
  </si>
  <si>
    <t>割引セット
販売価（税込）</t>
    <rPh sb="0" eb="2">
      <t>ワリビキ</t>
    </rPh>
    <rPh sb="6" eb="8">
      <t>ハンバイ</t>
    </rPh>
    <rPh sb="8" eb="9">
      <t>カ</t>
    </rPh>
    <rPh sb="10" eb="12">
      <t>ゼイコミ</t>
    </rPh>
    <phoneticPr fontId="2"/>
  </si>
  <si>
    <t>報奨額（本体）
（紀伊國屋負担）</t>
    <rPh sb="0" eb="2">
      <t>ホウショウ</t>
    </rPh>
    <rPh sb="2" eb="3">
      <t>ガク</t>
    </rPh>
    <rPh sb="4" eb="6">
      <t>ホンタイ</t>
    </rPh>
    <rPh sb="9" eb="13">
      <t>キノクニヤ</t>
    </rPh>
    <rPh sb="13" eb="15">
      <t>フタン</t>
    </rPh>
    <phoneticPr fontId="2"/>
  </si>
  <si>
    <t>報奨額（本体）
（JDLS負担）</t>
    <rPh sb="0" eb="2">
      <t>ホウショウ</t>
    </rPh>
    <rPh sb="2" eb="3">
      <t>ガク</t>
    </rPh>
    <rPh sb="4" eb="6">
      <t>ホンタイ</t>
    </rPh>
    <rPh sb="13" eb="15">
      <t>フタン</t>
    </rPh>
    <phoneticPr fontId="2"/>
  </si>
  <si>
    <t>報奨額（税込）
（JDLS負担）</t>
    <rPh sb="0" eb="2">
      <t>ホウショウ</t>
    </rPh>
    <rPh sb="2" eb="3">
      <t>ガク</t>
    </rPh>
    <rPh sb="4" eb="6">
      <t>ゼイコミ</t>
    </rPh>
    <rPh sb="13" eb="15">
      <t>フタン</t>
    </rPh>
    <phoneticPr fontId="2"/>
  </si>
  <si>
    <t>2023年度末セット【話す】</t>
    <rPh sb="4" eb="6">
      <t>ネンド</t>
    </rPh>
    <rPh sb="6" eb="7">
      <t>マツ</t>
    </rPh>
    <phoneticPr fontId="2"/>
  </si>
  <si>
    <t>2023年度末セット【多様性】</t>
    <rPh sb="4" eb="6">
      <t>ネンド</t>
    </rPh>
    <rPh sb="6" eb="7">
      <t>マツ</t>
    </rPh>
    <phoneticPr fontId="2"/>
  </si>
  <si>
    <t>2023年度末セット【小説】</t>
    <rPh sb="4" eb="6">
      <t>ネンド</t>
    </rPh>
    <rPh sb="6" eb="7">
      <t>マツ</t>
    </rPh>
    <phoneticPr fontId="2"/>
  </si>
  <si>
    <t>2023年度末セット【平和】</t>
    <rPh sb="4" eb="6">
      <t>ネンド</t>
    </rPh>
    <rPh sb="6" eb="7">
      <t>マツ</t>
    </rPh>
    <phoneticPr fontId="2"/>
  </si>
  <si>
    <t>2023年度末セット【ガイドブック】</t>
    <rPh sb="4" eb="6">
      <t>ネンド</t>
    </rPh>
    <rPh sb="6" eb="7">
      <t>マツ</t>
    </rPh>
    <phoneticPr fontId="2"/>
  </si>
  <si>
    <t>コンテンツ管理番号</t>
  </si>
  <si>
    <t>商品コード</t>
  </si>
  <si>
    <t>商品名</t>
  </si>
  <si>
    <t>著者名</t>
  </si>
  <si>
    <t>出版者</t>
  </si>
  <si>
    <t>販売開始日時</t>
  </si>
  <si>
    <t>ライセンス種別</t>
  </si>
  <si>
    <t>有効期間_月</t>
  </si>
  <si>
    <t>貸出回数上限</t>
  </si>
  <si>
    <t>ライセンス販売上限数</t>
    <phoneticPr fontId="2"/>
  </si>
  <si>
    <t>配信手数料込み価格_税別</t>
  </si>
  <si>
    <t>配信手数料込み価格_税込</t>
  </si>
  <si>
    <t>出版年月</t>
  </si>
  <si>
    <t>シリーズ名</t>
  </si>
  <si>
    <t>レーベル名</t>
  </si>
  <si>
    <t>ジャンル2</t>
  </si>
  <si>
    <t>NDC</t>
  </si>
  <si>
    <t>別置記号</t>
  </si>
  <si>
    <t>コンテンツファイルタイプ</t>
  </si>
  <si>
    <t>表示形式</t>
  </si>
  <si>
    <t>音声読上連携</t>
  </si>
  <si>
    <t>内容紹介</t>
  </si>
  <si>
    <t>底本ISBN13</t>
  </si>
  <si>
    <t>大分類名</t>
  </si>
  <si>
    <t>中分類名</t>
  </si>
  <si>
    <t>小分類名</t>
  </si>
  <si>
    <t>JD202311001285</t>
  </si>
  <si>
    <t>JD202311001285-0101</t>
  </si>
  <si>
    <t>やりたいことがわからない高校生のための 最高の職業と進路が見つかるガイドブック</t>
  </si>
  <si>
    <t>山内　太地／小林　尚／倉田　けい</t>
  </si>
  <si>
    <t>KADOKAWA</t>
  </si>
  <si>
    <t>期間限定型（回数限定）</t>
  </si>
  <si>
    <t>実用・ビジネス・専門書</t>
  </si>
  <si>
    <t>EPUB（リフロー）</t>
  </si>
  <si>
    <t>電子書籍（リフロー）</t>
  </si>
  <si>
    <t>◎仕事選び夢って必要？やりたいことがない！ 仕事を絞り込めない！ どうすればいい？偏差値が低い大学に入ったら就職できない？推薦入学者は就職で不利？大企業に行くには、偏差値が高い大学に行かないとダメ？文系と理系、国立と私立、どっちが就職に有利？就職がいい学部・学科は？人と接するのが好きな人は、接客業に向いてる？お金持ちになるには？安定してる公務員になりたい…◎職業社会人になるってどういうこと？世の中にはどんな仕事がある？会社員ってどんな仕事？ 大変？今の時代、どんな会社が人気？　おすすめ？公務員ってどんな仕事？ 会社員とどう違う？資格・免許が必要なのはどんな仕事？　どうすればとれる？医療従事者ってどんな仕事？資格・免許があれば稼げる？起業家やフリーランスってどんな仕事？ ◎就活大学生はいつからどういう流れで就職するの？就職っていつ決まる？学歴フィルターって今でもある？エントリーシートやSPIって何？面接では何を聞かれる？どんな人が就活に有利？資格や留学、大学院卒は就職に有利？ インターンって何？ 就活って誰かに助けてもらえる？ 就活に失敗したらどうなる？ 就職しても学歴は必要？ ◎進路選び仕事ができる人ってどんな人？ 個性や能力って何？ 大学に入ってなんだかガッカリした…文系でも数学や理科は必要？ 必要とされる人間になるために、大学時代にできることは？ 無名大学の学生でも就活で逆転可能？ 文系大学生の有効な学び方とは？ リベンジとしての大学受験って可能？ 大学選びよりも大事なことは？ 大学以降の人間関係の築き方を教えて！ 将来成功するためには、どんな大学時代を過ごせばいい？</t>
  </si>
  <si>
    <t>就職・資格</t>
  </si>
  <si>
    <t>一般就職試験</t>
  </si>
  <si>
    <t>一般就職その他</t>
  </si>
  <si>
    <t>JD202307000434</t>
  </si>
  <si>
    <t>JD202307000434-0100</t>
  </si>
  <si>
    <t>秒で使えるパワポ術 一瞬で操作、一瞬で解決</t>
  </si>
  <si>
    <t>豊間根 青地 著</t>
  </si>
  <si>
    <t>期間限定型</t>
  </si>
  <si>
    <t>角川書店単行本</t>
  </si>
  <si>
    <t>EPUB（フィックス）</t>
  </si>
  <si>
    <t>電子書籍（フィックス）</t>
  </si>
  <si>
    <t>文字、レイアウト、図表…。スライドに劇的なビフォア・アフターを起こす! パワポ芸人・トヨマネが、パワポでスライドを作る時に覚えておくと役立つネタを紹介する。Twitter掲載に書き下ろしを加えて書籍化。</t>
  </si>
  <si>
    <t>コンピュータ</t>
  </si>
  <si>
    <t>アプリケーション</t>
  </si>
  <si>
    <t>プレゼンテーション</t>
  </si>
  <si>
    <t>JD202310001218</t>
  </si>
  <si>
    <t>JD202310001218-0100</t>
  </si>
  <si>
    <t>きちんと伝わる文章の書き方（大和出版） - 簡単だけど、なかなか身につかない５０のルール</t>
  </si>
  <si>
    <t>堀内伸浩</t>
  </si>
  <si>
    <t>PHP研究所</t>
  </si>
  <si>
    <t>大和出版</t>
  </si>
  <si>
    <t>○</t>
  </si>
  <si>
    <t>メール、企画書、レポート、報告書……。文章力は仕事の基本なのに、「結局、何が言いたいの？」「なぜ、そうなの？」「やっと理解できたよ」と、思われてしまっては社会人失格。ビジネス現場で求められる「伝わる文章」を書く力が、基礎からラクラク身につく必携の上達バイブル。〈最初に「用件」や「結論」を書く〉〈接続詞は省略しない〉〈音読して助詞の間違いをチェック〉〈経緯の説明は時間順に〉〈メールの件名には「用件」「内容」「名前」の3つを〉――等、基礎とちょっとしたコツで、仕事はもっとうまくいく。</t>
  </si>
  <si>
    <t>ビジネス</t>
  </si>
  <si>
    <t>仕事の技術</t>
  </si>
  <si>
    <t>ビジネス文書</t>
  </si>
  <si>
    <t>JD202310001076</t>
  </si>
  <si>
    <t>JD202310001076-0100</t>
  </si>
  <si>
    <t>自分を変える話し方</t>
  </si>
  <si>
    <t>寺田有希</t>
  </si>
  <si>
    <t>クロスメディア・パブリッシング</t>
  </si>
  <si>
    <t>ライセンス販売型</t>
  </si>
  <si>
    <t>ビジネス一般</t>
  </si>
  <si>
    <t>「人生を変えたいのに、なかなかうまくいかない」 「冴えない自分から抜け出したい」 「コミュニケーションの苦手意識が取れない」 「なんとなく今の人生に不安（不満）がある」  本書は、そんな思いを抱えている多くの方々に向けて書かれました。  ただ、この本の著者であり、現在はフリーランスで女優・タレント・MC・歌手として幅広く活躍する寺田有希さん自身も、これまでの歩みの中で、「人生を変える」ということに何度も失敗を重ねてきたといいます。  そうした中で気づいたのは、「どう考えていたから自分は変われなかったのか」、そして「どう考えるようになって、自分は変われたと感じたのか」ということでした。  ▼ もっと自分のことを好きになるために  「今のままではダメ」とわかっている。 「何かしなきゃいけない」こともわかっている。 だけど、何もできていない。 そうした焦りや不安をときどき感じつつも、それらに気づかぬよう、なんとかやり過ごしながら日々を生きている……。  そんな「変わりたいのに、いつまで経っても変わることができない」と思い悩む多くの読者の方々に向けて、  ・自分を変えるための思考転換 ・自分を変えるきっかけになった「話し方」のノウハウ  の2つを伝えたい。 それが本書の大きな目的です。  自分のことを好きだと思えて、楽しみながら、自分の人生を頑張り、豊かにすることができる。 それこそが、「自分が変わる」ことの本質ではないか。 この本を通じて、著者の寺田さんがいちばん伝えたいメッセージは、ここに集約されています。  もっと自分のことを好きになるために。 もっと自分がいる環境を愛するために。 本書は、そんな風に自分を変えていくヒントになるはずです。</t>
  </si>
  <si>
    <t>話し方・コミュニケーション</t>
  </si>
  <si>
    <t>JD202311000836</t>
  </si>
  <si>
    <t>JD202311000836-0101</t>
  </si>
  <si>
    <t>働く君に伝えたい　「考える」の始め方</t>
  </si>
  <si>
    <t>出口治明</t>
  </si>
  <si>
    <t>ポプラ社</t>
  </si>
  <si>
    <t>エッセイ</t>
  </si>
  <si>
    <t>SNSの意見が「自分の考え」になっていませんか。考える力を身につけたら、情報に振り回されず、「自分の考え」を持つことができます。そして、無駄に悩むことなく、ポジティブに生きられます。でも、これまで学校や家庭で「考え方」を学ぶ機会はあまりなかったのではないでしょうか。本書では、立命館アジア太平洋大学（APU）の学長が、これからの社会で役立つ「考え方」を、具体例を交えながら、わかりやすく解説します。</t>
  </si>
  <si>
    <t>自己啓発</t>
  </si>
  <si>
    <t>自己啓発一般</t>
  </si>
  <si>
    <t>JD202309000929</t>
  </si>
  <si>
    <t>JD202309000929-0101</t>
  </si>
  <si>
    <t>頭のいい人の独学術 （ポプラ新書） 学習効果が高まる自学自習の極意26</t>
  </si>
  <si>
    <t>齋藤 孝 著</t>
  </si>
  <si>
    <t>ポプラ新書</t>
  </si>
  <si>
    <t>教育一般</t>
  </si>
  <si>
    <t>スキマ時間を最大限活用する、学んだ直後に「30秒プレゼン」をする…。学生時代から読書を基本に「一人での深い学び」を続けてきた著者が、その極意を伝える。一生ものの教養を身につける10のテーマも提示する。</t>
  </si>
  <si>
    <t>新書・選書</t>
  </si>
  <si>
    <t>教養</t>
  </si>
  <si>
    <t>JD202310000501</t>
  </si>
  <si>
    <t>JD202310000501-0100</t>
  </si>
  <si>
    <t>目標達成に導くセルフコーチング 思考を整理する自己対話のコツ</t>
  </si>
  <si>
    <t>谷益美</t>
  </si>
  <si>
    <t>メイツ出版</t>
  </si>
  <si>
    <t>ビジネス教養</t>
  </si>
  <si>
    <t>※この商品はタブレットなど大きいディスプレイを備えた端末で読むことに適しています。また、文字だけを拡大することや、文字列のハイライト、検索、辞書の参照、引用などの機能が使用できません。★　課題解決とステップUPの実践ポイント　＊モヤモヤの言語化と目標発見　＊振り返り＆改善アクション　＊テーマ別ケーススタディ★　自分をコーチすると仕事はもっとうまくいく！◇◆◇　著者からのコメント　◇◆◇やったほうがいいことはわかっているのに動けない。やる気はあるのに、何から手をつければいいのかわからない……。私たちは、何が問題なのかわからなかったり、何をすればよいのかわからなかったりして、モヤモヤと悩むことがあります。そしてそのモヤモヤは、私たちの手や足を止め、行動を妨げます。そんなとき、まず試してみてほしいのが、本書でご紹介するセルフコーチングの手法です。セルフコーチングとは、自分とうまく対話することで、自分の思考を整理して、自らの行動をうながす技術です。最近、ChatGPT をはじめとする人工知能ツールが大きな話題になっています。こういった大きな時代の変化の中で、これからの私たちに求められるものとは何でしょうか？ それは、判断し、決定し、行動する力を高めること。いくらAIが答えを導き出したとしても、自分の人生において選択を行い、その結果に責任をもつことができるのは、自分だけだからです。スピード感をもって試行錯誤を重ねる行動力と、そこから得られる体験知を蓄積していくことが、よりよい未来を生み出す可能性を高めてくれるはずです。自分との対話を通じて「引き出し」、何をすべきかを「まとめる」。これら2つのアクションは、私が普段ビジネスパーソンに向けて伝えているコーチングやファシリテーションのスキルと共通のものです。自分と向き合うセルフコーチングの技術は、重要な武器になるはずです。本書では、セルフコーチングの考え方とテクニックを、主にビジネスパーソンの方にすぐに役立てていただけるよう、シンプルで実践的な形にまとめました。また、直観的につかんでいただくため、図解もまじえて構成しています。セルフコーチングのやり方を理解し、実践することで、自分の中のモヤモヤを言葉の力で整理することができるようになります。効果的な考え方を身につけることで、課題解決に必要な考え抜く力も高まっていきます。そしてまた、自分へのコーチング実践は、目標達成に必要なまわりのメンバーへの影響力も高めてくれるはずです。本書を手に取った瞬間から、目標達成に向けたセルフコーチングは始まっています。早速、実践していきましょう。谷　益美◇◆◇　主な目次　◇◆◇☆　CHAPTER１セルフコーチングって何？　＊　そもそもコーチングとは？　＊　プライバシー保護やコスパのよさなど　　さまざまなメリットがある＊　セルフコーチングは問題解決と目標達成のための  必須スキル＊　セルフコーチングが使えるのはどんなとき? ・・・など☆　CHAPTER2モヤモヤを言語化して整理するコツ＊　まずはモヤモヤを言葉にしよう！＊　自分の考えを深め、広げるすぐに使える　　シンプルフレーズ＊　自分への質問にフレームワークを使い　　思考を整理しよう＊　5W1Hで自分に質問しプロジェクトを俯瞰しよう・・・など☆　CHAPTER3行動してふり返り改善するコツ＊　最初の一歩が踏み出せないときは？　＊　行動する際の自分のトリセツ　　ソーシャルスタイル理論＊　ソーシャルスタイル…ドライビングタイプ＊　ソーシャルスタイル…エクスプレッシブタイプ・・・など☆　CHAPTER4セルフコーチングのテーマ別ケーススタディ＊　セルフコーチングで問題解決＊　スキルアップのためのセルフコーチング＊　キャリアアップのためのセルフコーチング＊　リモートワークのためのセルフコーチング・・・など☆　CHAPTER5セルフコーチングからコーチングへ＊　リーダーとしてのコーチングが可能に＊　コーチングのスキル…相手から「聞く」＊　コーチングのスキル…相手に「質問する」＊　コーチングのスキル…相手に「伝える」・・・など</t>
  </si>
  <si>
    <t>リーダーシップ・コーチング</t>
  </si>
  <si>
    <t>JD202310000951</t>
  </si>
  <si>
    <t>JD202310000951-0101</t>
  </si>
  <si>
    <t>言葉を減らせば文章は分かりやすくなる</t>
  </si>
  <si>
    <t>山口謠司</t>
  </si>
  <si>
    <t>ワニブックス</t>
  </si>
  <si>
    <t>実用⊥日本語⊥言語学</t>
  </si>
  <si>
    <t>ラクをしなければ伝わる文章は書けない！10万部を突破した『語彙力がないまま社会人になってしまった人へ』（ワニブックス）をはじめ、『ん』『日本語の軌跡』（ともに新潮社）、和辻哲郎文化賞を受賞した『日本語を作った男』（集英社）など――「日本語の専門家」としてテレビでのわかりやすい解説が人気の著者が、仕事や日常で使うすべての文を「短くシンプルに伝える」方法をわかりやすく解説。本書にあるやさしい文章術を使えば、メール、企画書、報告書、稟議書、論文、プレゼン、ＳＮＳなど、仕事＋日常におけるあなたの“文”が激変します！【目次】第１章　「何を書くか」決まらないから長くなる第２章　型を知れば、文章は短くできる第３章　ムダな言葉を削るコツ第４章　表現を変えて短くする第５章　語彙力をつけて「意味の文章化」をなくす第６章　要約力が短文づくりを楽にする【著者プロフィール】山口謠司　（やまぐち　ようじ）大東文化大学文学部教授／博士1963年長崎県佐世保市生まれ。大東文化大学大学院、フランス国立高等研究院大学院に学ぶ。ケンブリッジ大学東洋学部共同研究員を経て現職。専門は、書誌学、音韻学、文献学。文部科学省科学研究費助成を受け、第一次世界大戦後に行われた昭和天皇（当時は皇太子）によるベルギー王国、ルヴァン大学に寄贈された日本古典籍についての研究なども行なっている。広い視点から、わかりやすく話をするスタイルで、テレビやラジオの出演も多く、NHK文化センター、朝日カルチャーセンター、中日文化センターなどでも定期的に講演や講座を開いている。著書には、『日本語通』（新潮社）、『てんてん』（KADOKAWA）などがある。</t>
  </si>
  <si>
    <t>仕事の技術一般</t>
  </si>
  <si>
    <t>JD202301000561</t>
  </si>
  <si>
    <t>JD202301000561-0100</t>
  </si>
  <si>
    <t>教科書では教えてくれないゆかいな語彙力入門 （河出文庫）</t>
  </si>
  <si>
    <t>今野 真二 著</t>
  </si>
  <si>
    <t>河出書房新社</t>
  </si>
  <si>
    <t>河出文庫</t>
  </si>
  <si>
    <t>日本語</t>
  </si>
  <si>
    <t>場面に応じたことばが「すっと」でてくるためにはどうしたらよいか。日本語の成り立ちから、手持ちの語を生かす「ひも付け」という方法、辞書の使いかた、語彙力を豊かにする「ほんとうの王道」までを紹介する。</t>
  </si>
  <si>
    <t>文庫</t>
  </si>
  <si>
    <t>日本文学</t>
  </si>
  <si>
    <t>JD202301000103</t>
  </si>
  <si>
    <t>JD202301000103-0100</t>
  </si>
  <si>
    <t>生き延びるための作文教室 （14歳の世渡り術）</t>
  </si>
  <si>
    <t>石原 千秋 著</t>
  </si>
  <si>
    <t>14歳の世渡り術</t>
  </si>
  <si>
    <t>雑学⊥言語学⊥日本語</t>
  </si>
  <si>
    <t>K</t>
  </si>
  <si>
    <t>作文とは、上手にウソをつくことである! 学校空間を覆っている見えないガラスの壁がどういうものかを明らかにして、個性的に「見える」作文の書き方を伝授する。</t>
  </si>
  <si>
    <t>雑学・知識</t>
  </si>
  <si>
    <t>雑学</t>
  </si>
  <si>
    <t>JD202310000288</t>
  </si>
  <si>
    <t>JD202310000288-0101</t>
  </si>
  <si>
    <t>思考の方法学 （講談社現代新書）</t>
  </si>
  <si>
    <t>栗田 治 著</t>
  </si>
  <si>
    <t>講談社</t>
  </si>
  <si>
    <t>講談社現代新書</t>
  </si>
  <si>
    <t>科学</t>
  </si>
  <si>
    <t>文系・理系は関係ない。まずは、モデルを考えよう! 日常生活から学問、ビジネスまで、論理的な思考を支える「モデル分析」にさまざまな角度から焦点を当て、それを上手く役立てるための方法をわかりやすく解説する。</t>
  </si>
  <si>
    <t>JD202305001650</t>
  </si>
  <si>
    <t>JD202305001650-0200</t>
  </si>
  <si>
    <t>変わる日本語、それでも変わらない日本語 電子版 （基礎から身につく「大人の教養」） NHK調査でわかった日本語のいま</t>
  </si>
  <si>
    <t>塩田 雄大 著</t>
  </si>
  <si>
    <t>世界文化社</t>
  </si>
  <si>
    <t>基礎から身につく「大人の教養」</t>
  </si>
  <si>
    <t>日本語・国語</t>
  </si>
  <si>
    <t>「週末」と言ったとき、金曜日は含まれるのか。カレー好きを「辛党」と言っていいのか。調査データに基づき、“本当に使われている日本語”を読み解く。グラフを多数掲載。</t>
  </si>
  <si>
    <t>JD202010000609</t>
  </si>
  <si>
    <t>JD202010000609-0200</t>
  </si>
  <si>
    <t>人前であがらず話せる1分声トレ 電子版 スピーチもプレゼンも怖くない!</t>
  </si>
  <si>
    <t>司 拓也 著</t>
  </si>
  <si>
    <t>声を変えれば、あがり症は治せる! メンタルをボイトレで鍛える画期的メソッド。人前に強くなる「1分声トレ」や、自信がつく「メンタル声トレ」、シーン別・実践トレーニングを紹介する。ブス声チェックシートも掲載。</t>
  </si>
  <si>
    <t>生活</t>
  </si>
  <si>
    <t>健康法</t>
  </si>
  <si>
    <t>JD202303000473</t>
  </si>
  <si>
    <t>JD202303000473-0101</t>
  </si>
  <si>
    <t>苦手から始める作文教室 （ちくまQブックス） 文章が書けたらいいことはある?</t>
  </si>
  <si>
    <t>津村 記久子 著</t>
  </si>
  <si>
    <t>筑摩書房</t>
  </si>
  <si>
    <t>ちくまQブックス</t>
  </si>
  <si>
    <t>ちくまＱブックス</t>
  </si>
  <si>
    <t>日本語⊥自己啓発⊥暮らし・生活全般</t>
  </si>
  <si>
    <t>作文は何を書いたらいいのだろう? 作文を書いたらいいことがある? 伝わる文章ってどんなもの? 作文のテーマの立てかたや書くための準備、書き出しや見直しの方法などを紹介する。若い人に手解く、心に効く作文教室。</t>
  </si>
  <si>
    <t>選書・双書</t>
  </si>
  <si>
    <t>選書・双書その他</t>
  </si>
  <si>
    <t>JD202309001080</t>
  </si>
  <si>
    <t>JD202309001080-0100</t>
  </si>
  <si>
    <t>「考える技術」と「地頭力」がいっきに身につく東大思考 電子版</t>
  </si>
  <si>
    <t>西岡 壱誠 著</t>
  </si>
  <si>
    <t>東洋経済新報社</t>
  </si>
  <si>
    <t>実用⊥自己啓発</t>
  </si>
  <si>
    <t>ちょっと頭の使い方を変えるだけで、実は誰でも「頭がいい人」になれる。多くの東大生に共通している5つの思考回路を、誰でも再現可能な思考法、もともとの頭の出来に関係なく実践可能なテクニックとして紹介する。</t>
  </si>
  <si>
    <t>JD202301002591</t>
  </si>
  <si>
    <t>JD202301002591-0101</t>
  </si>
  <si>
    <t>東大生の考え型　「まとまらない考え」に道筋が見える</t>
  </si>
  <si>
    <t>永田耕作</t>
  </si>
  <si>
    <t>日本能率協会マネジメントセンター</t>
  </si>
  <si>
    <t>本書では東大生の思考回路を再現した「フレームワーク」を提示します。主観と客観、事実と課題の分離、問題の分解と再理解……「考える」という行為の補助線となるフレームワークを提示し、この通りに考えれば東大生と同じように物事を理解できるようになることを目指します。「考えようとしても途中で頓挫してしまう」「考えたけどその答えに自信が持てない」といった悩みを持つ人におすすめの一冊です。【目次】第１章　理解力を高めるフレームワーク第２章　分析力を高めるフレームワーク第３章　整理力を高めるフレームワーク第４章　振り返り力を高めるフレームワーク第５章　目標達成力を高めるフレームワーク第６章　読解力を高めるフレームワーク第７章　記憶力を高めるフレームワーク第８章　取捨選択力を高めるフレームワーク第９章　説明力を高めるフレームワーク</t>
  </si>
  <si>
    <t>仕事の技術その他</t>
  </si>
  <si>
    <t>JD202305002377</t>
  </si>
  <si>
    <t>JD202305002377-0100</t>
  </si>
  <si>
    <t>めんどくさがりなきみのための文章教室 電子版</t>
  </si>
  <si>
    <t>はやみね かおる 著</t>
  </si>
  <si>
    <t>飛鳥新社</t>
  </si>
  <si>
    <t>学習</t>
  </si>
  <si>
    <t>小説を読むだけで、文章がうまくなる本。中学2年生の男の子を主人公にしたストーリーで、「何を書いていいかわからない」を一瞬で解決する方法や、「うまい文章」をスラスラ書く方法などを教える。</t>
  </si>
  <si>
    <t>児童</t>
  </si>
  <si>
    <t>漢字・作文・読書感想文</t>
  </si>
  <si>
    <t>JD202305002232</t>
  </si>
  <si>
    <t>JD202305002232-0100</t>
  </si>
  <si>
    <t>書くとはどういうことか</t>
  </si>
  <si>
    <t>梶谷真司</t>
  </si>
  <si>
    <t>※この商品はタブレットなど大きいディスプレイを備えた端末で読むことに適しています。また、文字だけを拡大することや、文字列のハイライト、検索、辞書の参照、引用などの機能が使用できません。【書くために「文章力」はいらない。】コロナ禍でも5000人以上が殺到、口コミで動画の噂が広がり、現在7万人以上が視聴している伝説の文章教室が1冊の本になります。著者の文章指導は文章指導は20年以上にもおよび、東京大学をはじめ、高校や大学、カルチャースクールなどで迷える学生や社会人に対し、「人生を変える文章教室」を開催。多くの感動を呼んできました。【誰にでもできる、書ける】文章が苦手......何を書けばいいかわからない...大丈夫。常識をくつがえす対話的文章法で書きたいことばがどんどん生まれてきます！【文章にまつわる"誤解"を解きます！】巷の文章本で書かれていることはほとんどが「誤解」です。・文章力と表現力が大切。→重要じゃない。・起承転結が必要だ。→むしろ有害。・書くのは孤独な作業。→みんなで書くとうまくなる。新しい方法で、自分だけの文章を書きましょう。</t>
  </si>
  <si>
    <t>JD202310000133</t>
  </si>
  <si>
    <t>JD202310000133-0100</t>
  </si>
  <si>
    <t>校閲記者も迷う日本語表現</t>
  </si>
  <si>
    <t>毎日新聞校閲センター 著</t>
  </si>
  <si>
    <t>毎日新聞出版</t>
  </si>
  <si>
    <t>日本語⊥言語学⊥エッセイ・随筆</t>
  </si>
  <si>
    <t>「要りますか?」に「大丈夫です」は答えになっているか。ついに辞書にも採録された「斜め上」…。ニュースの最前線で奮闘する新聞校閲記者が、今どきの「ことば」事情を解説する。『毎日ことばPlus』掲載を書籍化。</t>
  </si>
  <si>
    <t>人文</t>
  </si>
  <si>
    <t>国語学</t>
  </si>
  <si>
    <t>国語学その他</t>
  </si>
  <si>
    <t>商品コード</t>
    <rPh sb="0" eb="2">
      <t>ショウヒン</t>
    </rPh>
    <phoneticPr fontId="2"/>
  </si>
  <si>
    <t>ライセンス販売上限数</t>
  </si>
  <si>
    <t>JD202203000554</t>
  </si>
  <si>
    <t>JD202203000554-0100</t>
  </si>
  <si>
    <t>承認欲求に振り回される人たち</t>
  </si>
  <si>
    <t>榎本 博明 著</t>
  </si>
  <si>
    <t>だれもがもっている承認欲求は、ワルモノなのか、それとも良いものなのか。承認欲求に苦しむ人たちの姿を紹介し、承認欲求の正体や上手にコントロールする方法を解説する。</t>
  </si>
  <si>
    <t>ライトエッセイ</t>
  </si>
  <si>
    <t>メンタルヘルス</t>
  </si>
  <si>
    <t>JD202307001277</t>
  </si>
  <si>
    <t>JD202307001277-0101</t>
  </si>
  <si>
    <t>価値観の多様性はなぜ認められないのか</t>
  </si>
  <si>
    <t>花房尚作</t>
  </si>
  <si>
    <t>ディスカヴァー・トゥエンティワン</t>
  </si>
  <si>
    <t>ディスカヴァーebook選書</t>
  </si>
  <si>
    <t>社会心理</t>
  </si>
  <si>
    <t>外国人観光客や外国人労働者が増え続けている日本にあって、今一度、価値観の多様性について考えてみては如何でしょう。 価値観の多様性はなぜ認められないのか? そもそも価値観の多様性とは何なのか? 価値観とは?多様性とは? 何を認め、何を認めないのか。 考えれば考えるほど、よくわからないことだらけです。 じつは余り深く考えず、自由や平和のような便利な言葉として「価値観の多様性」といった言葉を使っている側面が大きいのではないでしょうか。 本書は専門書にありがちな小難しい話はほとんどありません。気を楽にしてひとつの読み物として目を通してみてください。 読み終わったあとには価値観の多様性に対する見方が変わって、きっとまわりの景色が違って見えるでしょう。 本書は価値観の多様性に興味があるすべての人のために書かれています。（※本書は2019/9/16に日本橋出版より発売された書籍を電子化したものです）</t>
  </si>
  <si>
    <t>ノンフィクション</t>
  </si>
  <si>
    <t>オピニオン</t>
  </si>
  <si>
    <t>JD202310001036</t>
  </si>
  <si>
    <t>JD202310001036-0100</t>
  </si>
  <si>
    <t>そこが知りたい!ヒトの生物学 2時限目 電子書籍版 知識ゼロからの東大講義</t>
    <phoneticPr fontId="2"/>
  </si>
  <si>
    <t>坪井　貴司</t>
  </si>
  <si>
    <t>丸善出版</t>
  </si>
  <si>
    <t>専門書⊥生物学</t>
  </si>
  <si>
    <t>PDF</t>
  </si>
  <si>
    <t>本書では、ヒトのからだはどうやって形作られるのか？　ヒトの性はどのように決まるのか？　からだはどのようなしくみで動くのか？　ヒトの感覚はどのようにはたらいているのか？　ということをよく耳にする病気などを交えながら解説します。</t>
  </si>
  <si>
    <t>理学</t>
  </si>
  <si>
    <t>生物学</t>
  </si>
  <si>
    <t>生物学一般</t>
  </si>
  <si>
    <t>JD202110000741</t>
  </si>
  <si>
    <t>JD202110000741-0100</t>
  </si>
  <si>
    <t>ニューロダイバーシティの教科書 電子書籍版 多様性尊重社会へのキーワード</t>
  </si>
  <si>
    <t>村中 直人 著</t>
  </si>
  <si>
    <t>金子書房</t>
  </si>
  <si>
    <t>心理学</t>
  </si>
  <si>
    <t>人間理解の新たな視点である「ニューロダイバーシティ」の入門書。その概念をはじめ、脳や神経由来の違いという「内側のメカニズムの違い」から人を理解するとはどういうことなのか等について説明する。</t>
  </si>
  <si>
    <t>認知心理</t>
  </si>
  <si>
    <t>認知心理その他</t>
  </si>
  <si>
    <t>JD202212008858</t>
  </si>
  <si>
    <t>JD202212008858-0100</t>
  </si>
  <si>
    <t>HSPの心理学 電子書籍版 科学的根拠から理解する「繊細さ」と「生きづらさ」</t>
  </si>
  <si>
    <t>飯村 周平 著</t>
  </si>
  <si>
    <t>概念が独り歩きしており、エビデンスからの逸脱も散見されるHSP。その現状の問題点を整理し、研究にもとづくHSPの考え方や環境を改善するためのヒントなどを、科学的根拠をもとに紹介する。</t>
  </si>
  <si>
    <t>心理一般</t>
  </si>
  <si>
    <t>心理一般その他</t>
  </si>
  <si>
    <t>JD202110000740</t>
  </si>
  <si>
    <t>JD202110000740-0100</t>
  </si>
  <si>
    <t>完璧を求める心理 電子書籍版 自分や相手がラクになる対処法</t>
  </si>
  <si>
    <t>櫻井 茂男 著</t>
  </si>
  <si>
    <t>自分に厳しくて目標がいつも高すぎる、人に対して常に高い成果を求めてしまう…。完璧主義に困っている自分や他者との上手なつきあい方と、学習や仕事に好成績をもたらす方策を提案する。</t>
  </si>
  <si>
    <t>JD202002000527</t>
  </si>
  <si>
    <t>JD202002000527-0101</t>
  </si>
  <si>
    <t>思春期のアスペルガー症候群 （こころライブラリー）</t>
  </si>
  <si>
    <t>佐々木 正美 監修</t>
  </si>
  <si>
    <t>こころライブラリー</t>
  </si>
  <si>
    <t>こころライブラリーイラスト版</t>
  </si>
  <si>
    <t>医学一般</t>
  </si>
  <si>
    <t>自己形成がおこなわれる大事な思春期に、アスペルガー症候群を自覚しはじめる子どもたちが、劣等感に苦しんだり自己否定的な考えに陥ったりしないように、正しい理解とサポート法を解説する。</t>
  </si>
  <si>
    <t>発達心理</t>
  </si>
  <si>
    <t>発達障害</t>
  </si>
  <si>
    <t>JD201811000048</t>
  </si>
  <si>
    <t>JD201811000048-0101</t>
  </si>
  <si>
    <t>発達障害がよくわかる本 （健康ライブラリー）</t>
  </si>
  <si>
    <t>本田 秀夫 監修</t>
  </si>
  <si>
    <t>健康ライブラリー</t>
  </si>
  <si>
    <t>発達障害について知りたいと思ったとき、最初に手にする入門書。発達障害の定義や分類、理解・対応のポイント、専門家への相談の仕方、家庭や学校でできることをわかりやすく解説する。</t>
  </si>
  <si>
    <t>JD202305000061</t>
  </si>
  <si>
    <t>JD202305000061-0101</t>
  </si>
  <si>
    <t>摂食障害がわかる本 （健康ライブラリー） 思春期の拒食症、過食症に向き合う イラスト版</t>
  </si>
  <si>
    <t>鈴木 眞理 監修</t>
  </si>
  <si>
    <t>健康ライブラリーイラスト版</t>
  </si>
  <si>
    <t>太る恐怖、飢餓がまねく食への執着、過食の衝動…。摂食障害のうち、思春期に発症しやすい神経性やせ症(拒食症)と神経性過食症を中心に、症状の始まりから回復までをイラストとともにやさしく解説。家族の接し方にも触れる。</t>
  </si>
  <si>
    <t>精神病理</t>
  </si>
  <si>
    <t>摂食障害</t>
  </si>
  <si>
    <t>JD202307000251</t>
  </si>
  <si>
    <t>JD202307000251-0100</t>
  </si>
  <si>
    <t>『女の子だから』のない世界へ おしえてジェンダー!</t>
  </si>
  <si>
    <t>プラン・インターナショナル・ジャパン 編</t>
  </si>
  <si>
    <t>合同出版</t>
  </si>
  <si>
    <t>教育学⊥心理学</t>
  </si>
  <si>
    <t>女の子は可愛らしく、女の子は料理が上手、リーダーは男性が向いている…。そんな思い込みを捨てて、もっと自由に生きよう! 社会的・文化的な役割としての性差「ジェンダー」についてマンガを交えてわかりやすく解説します。</t>
  </si>
  <si>
    <t>社会</t>
  </si>
  <si>
    <t>社会問題</t>
  </si>
  <si>
    <t>性別問題</t>
  </si>
  <si>
    <t>JD202111000896</t>
  </si>
  <si>
    <t>JD202111000896-0101</t>
  </si>
  <si>
    <t>DX型ディスレクシアな僕の人生 「読む」「書く」は苦手だけれど 10人に1人はディスレクシア</t>
  </si>
  <si>
    <t>藤堂 高直 著</t>
  </si>
  <si>
    <t>主婦の友社</t>
  </si>
  <si>
    <t>ノンフィクション一般</t>
  </si>
  <si>
    <t>10人に1人とも言われる、「読み」「書き」に困難を感じる学習障害ディスレクシア。それを乗り越え、建築家として自分の道を切り開いた、28歳の青年による自伝。</t>
  </si>
  <si>
    <t>JD201806000595</t>
  </si>
  <si>
    <t>JD201806000595-0101</t>
  </si>
  <si>
    <t>世界一やさしい!からだ図鑑</t>
  </si>
  <si>
    <t>松本 佐保姫 監修／あらい ぴろよ マンガ</t>
  </si>
  <si>
    <t>新星出版社</t>
  </si>
  <si>
    <t>体の中でたゆまずはたらき続けている細胞や各器官の基本的なメカニズムを、キャラクターでわかりやすく紹介。4コマ漫画や豊富なイラストで、解剖生理を楽しく学べる。コラムも収録。</t>
  </si>
  <si>
    <t>家庭医学</t>
  </si>
  <si>
    <t>家庭医学その他</t>
  </si>
  <si>
    <t>JD202106001029</t>
  </si>
  <si>
    <t>JD202106001029-0100</t>
  </si>
  <si>
    <t>多様性との対話 （青弓社ライブラリー） ダイバーシティ推進が見えなくするもの</t>
  </si>
  <si>
    <t>岩渕 功一 編著</t>
  </si>
  <si>
    <t>青弓社</t>
  </si>
  <si>
    <t>青弓社ライブラリー</t>
  </si>
  <si>
    <t>様々な分野の多様性との対話を通して、多様性/ダイバーシティが肯定的に奨励されることの問題点を批判的に検証。ダイバーシティ推進が見えなくする差別構造の解消に向けた、連帯と実践の可能性を探る。</t>
  </si>
  <si>
    <t>社会問題その他</t>
  </si>
  <si>
    <t>JD202112301490</t>
  </si>
  <si>
    <t>JD202112301490-0101</t>
  </si>
  <si>
    <t>障害者差別を問いなおす （ちくま新書）</t>
  </si>
  <si>
    <t>荒井 裕樹 著</t>
  </si>
  <si>
    <t>ちくま新書</t>
  </si>
  <si>
    <t>社会⊥福祉</t>
  </si>
  <si>
    <t>何が差別とされてきたのか、それに対していかに異議を唱えたか。多様性が叫ばれる一方で、実際にはマイノリティへの不寛容な価値観が噴出するなか、あらためて障害者差別に向き合い、人間の尊厳に迫る。</t>
  </si>
  <si>
    <t>JD201605000339</t>
  </si>
  <si>
    <t>JD201605000339-0101</t>
  </si>
  <si>
    <t>図解女と男のからだ学</t>
  </si>
  <si>
    <t>生田 哲 著</t>
  </si>
  <si>
    <t>東京書籍</t>
  </si>
  <si>
    <t>一般</t>
  </si>
  <si>
    <t>男性と女性は科学的にはどう捉えられるのか? 男女のおりなす恋愛や性を、情緒的あるいは文学的に理解しようとするのではなく、生物としての男と女を科学のメスをもって徹底的に分析する。</t>
  </si>
  <si>
    <t>JD202003000260</t>
  </si>
  <si>
    <t>JD202003000260-0101</t>
  </si>
  <si>
    <t>女子の選択 電子版</t>
  </si>
  <si>
    <t>橘木 俊詔 著</t>
  </si>
  <si>
    <t>ワセジョと慶應ガール、就職先はどう違う? 四大卒と高卒・短大卒、どちらが幸せ? 女女格差は、単に学歴や所得だけでは測れない。格差研究の第一人者が「高学歴女性の学歴・結婚・キャリア」を徹底分析する。</t>
  </si>
  <si>
    <t>JD201906000594</t>
  </si>
  <si>
    <t>JD201906000594-0101</t>
  </si>
  <si>
    <t>わずらわしい人間関係に悩むあなたが「もう、やめていい」32のこと</t>
  </si>
  <si>
    <t>石原 加受子 著</t>
  </si>
  <si>
    <t>日本文芸社</t>
  </si>
  <si>
    <t>「わかってほしい」思考、ストレスに強いフリ、言葉の「裏」を気にする…。人間関係にわずらわされないために、こういった思考・振る舞い・聞き方・話し方・行動をやめよう。やめたほうがラクになれる32のことを紹介する。</t>
  </si>
  <si>
    <t>JD202106000818</t>
  </si>
  <si>
    <t>JD202106000818-0101</t>
  </si>
  <si>
    <t>10代の&lt;性の悩み&gt;白書</t>
  </si>
  <si>
    <t>思春期外来in上野皮フ科・婦人科クリニック 著</t>
  </si>
  <si>
    <t>扶桑社</t>
  </si>
  <si>
    <t>扶桑社ＢＯＯＫＳ</t>
  </si>
  <si>
    <t>しつけ・子育て</t>
  </si>
  <si>
    <t>「生理痛がつらい」といった女子の悩み、「急に性欲が強くなる」といった男子の悩み、性行為や性感染症についての悩み…。10代の性の悩みにQ&amp;A形式で答える。10代の子どもを持つ親の悩みも取り上げる。</t>
  </si>
  <si>
    <t>教育</t>
  </si>
  <si>
    <t>学校教育</t>
  </si>
  <si>
    <t>性教育</t>
  </si>
  <si>
    <t>JD202111001168</t>
  </si>
  <si>
    <t>JD202111001168-0100</t>
  </si>
  <si>
    <t>これだけは知っておきたい双極性障害 （ココロの健康シリーズ） 躁・うつに早めに気づき再発を防ぐ!</t>
  </si>
  <si>
    <t>加藤 忠史 監修</t>
  </si>
  <si>
    <t>翔泳社</t>
  </si>
  <si>
    <t>ココロの健康シリーズ</t>
  </si>
  <si>
    <t>正しい知識とコツで双極性障害と上手く付き合おう! 「躁」と「うつ」の両極端の状態をくり返す病気の症状や治療、発症のメカニズムなどをわかりやすく解説する。心が穏やかになるアドバイスも満載。</t>
  </si>
  <si>
    <t>JD202309000278</t>
  </si>
  <si>
    <t>JD202309000278-0100</t>
  </si>
  <si>
    <t>アリスとテレスのまぼろし工場 （角川文庫）</t>
  </si>
  <si>
    <t>岡田 麿里 著</t>
  </si>
  <si>
    <t>角川文庫</t>
  </si>
  <si>
    <t>文芸</t>
  </si>
  <si>
    <t>製鉄所の爆発事故により出口を失い、時が止まった町で暮らす中学3年生の正宗。同級生の睦実に導かれ、製鉄所の第五高炉へと足を踏み入れる。そこにいたのは喋ることのできない少女…。2023年9月公開映画の原作。</t>
  </si>
  <si>
    <t>JD202305000490</t>
  </si>
  <si>
    <t>JD202305000490-0100</t>
  </si>
  <si>
    <t>明日も一日きみを見てる</t>
  </si>
  <si>
    <t>角田 光代 著</t>
  </si>
  <si>
    <t>アクシデントは絶えないが、猫との暮らしには変わらない静けさがあって、それがたまらなく愛おしい-。飼い猫トトとの暮らしを描いた、愛情あふれるエッセイ集。『小説野性時代』連載を単行本化。</t>
  </si>
  <si>
    <t>芸術</t>
  </si>
  <si>
    <t>アート写真集</t>
  </si>
  <si>
    <t>ペット写真集</t>
  </si>
  <si>
    <t>JD202305000555</t>
  </si>
  <si>
    <t>JD202305000555-0100</t>
  </si>
  <si>
    <t>おいしい旅 初めて編 （角川文庫）</t>
  </si>
  <si>
    <t>近藤 史恵 著／坂木 司 著／篠田 真由美 著／図子 慧 著／永嶋 恵美 著／松尾 由美 著／松村 比呂美 著／アミの会 編</t>
  </si>
  <si>
    <t>仕事に行き詰り、勢いで列車に乗った旅先には驚きの出会いが…。訪れたことのない場所、見たことのない景色、その土地ならではの絶品グルメ。さまざまな「初めて」の旅を描いた全7作品を収録した文庫オリジナルアンソロジー。</t>
  </si>
  <si>
    <t>JD202307000415</t>
  </si>
  <si>
    <t>JD202307000415-0100</t>
  </si>
  <si>
    <t>夜空に浮かぶ欠けた月たち</t>
  </si>
  <si>
    <t>窪 美澄 著</t>
  </si>
  <si>
    <t>精神科医の夫・旬とカウンセラーの妻・さおりが営む「椎木メンタルクリニック」。夫婦は、さまざまな悩みを持つ患者にそっと寄り添い、支えていく。だが、夫婦にも悲しい過去があり…。『小説野性時代』掲載を書籍化。</t>
  </si>
  <si>
    <t>文学</t>
  </si>
  <si>
    <t>JD202305000554</t>
  </si>
  <si>
    <t>JD202305000554-0100</t>
  </si>
  <si>
    <t>おいしい旅 想い出編 （角川文庫）</t>
  </si>
  <si>
    <t>秋川 滝美 著／大崎 梢 著／柴田 よしき 著／新津 きよみ 著／福田 和代 著／光原 百合 著／矢崎 存美 著／アミの会 編</t>
  </si>
  <si>
    <t>15年ぶりの京都。再会した友人たちは、みなそれぞれに事情を抱えていて…。住んでいた街、懐かしい友人、大切な料理。温かな記憶をめぐる「想い出」の旅を描いた全7作品を収録した文庫オリジナルアンソロジー。</t>
  </si>
  <si>
    <t>JD202309000146</t>
  </si>
  <si>
    <t>JD202309000146-0100</t>
  </si>
  <si>
    <t>この本を盗む者は （角川文庫）</t>
  </si>
  <si>
    <t>深緑 野分 著</t>
  </si>
  <si>
    <t>書物の蒐集家を曾祖父に持つ高校生の深冬は本が好きではない。ある日、蔵書が盗まれたことで本の呪いが発動し、町は物語の世界に姿を変えてしまう。泥棒を捕まえない限り町が元に戻らないと知った深冬は…。</t>
  </si>
  <si>
    <t>JD202209005443</t>
  </si>
  <si>
    <t>JD202209005443-0100</t>
  </si>
  <si>
    <t>棘の家</t>
  </si>
  <si>
    <t>中山 七里 著</t>
  </si>
  <si>
    <t>小6の娘がイジメを苦に飛び降り自殺を図った。加害者への復讐を誓う母親。中学教師の父親を責める息子。崩壊する家庭を守るため、父親は学校と闘うことを決意する…。『小説野性時代』連載を書籍化。</t>
  </si>
  <si>
    <t>JD202201001190</t>
  </si>
  <si>
    <t>JD202201001190-0101</t>
  </si>
  <si>
    <t>泣きたい夜の甘味処</t>
  </si>
  <si>
    <t>中山 有香里 著</t>
  </si>
  <si>
    <t>コミックエッセイ</t>
  </si>
  <si>
    <t>女性コミック</t>
  </si>
  <si>
    <t>熊と鮭が営む、夜だけしか営業していない甘味処。今夜も、疲れて泣きたい人々がこの店に迷い込み…。がんばりすぎて傷ついてしまった人に贈る物語。レシピつき。Twitter掲載のコミックに描き下ろしを加えて書籍化。</t>
  </si>
  <si>
    <t>JD202210001785</t>
  </si>
  <si>
    <t>JD202210001785-0101</t>
  </si>
  <si>
    <t>疲れた人に夜食を届ける出前店</t>
  </si>
  <si>
    <t>とある町の片隅で、熊がはじめた夜食の出前店。おにぎり、しょうが焼き、ポトフなど、ちょっぴりお疲れ気味のあなたに届けます…。頑張るひとに贈るコミック。レシピつき。</t>
  </si>
  <si>
    <t>JD202305000492</t>
  </si>
  <si>
    <t>JD202305000492-0100</t>
  </si>
  <si>
    <t>あの夏、二人のルカ （角川文庫）</t>
  </si>
  <si>
    <t>誉田 哲也 著</t>
  </si>
  <si>
    <t>名古屋での結婚生活に終止符を打ち、谷中に戻ってきた遙。ガールズバンド「RUCAS」を始動させた高校生の久美子。ふたりの女性の語る旋律が、やがて一つの切ないハーモニーを奏で始め-。</t>
  </si>
  <si>
    <t>JD202212009185</t>
  </si>
  <si>
    <t>JD202212009185-0101</t>
  </si>
  <si>
    <t>二木先生</t>
  </si>
  <si>
    <t>夏木志朋／Ｎｅｙ</t>
  </si>
  <si>
    <t>ポプラ文庫</t>
  </si>
  <si>
    <t>小説（国内）</t>
  </si>
  <si>
    <t>どうしたら普通に見えるんだろう。どうしたら普通に話せるんだろう――。いつもまわりから「変」と言われ続けてきた高校生の田井中は、自分を異星人のように感じていた。友だちが欲しいなんて贅沢なことは言わない。クラスのなかで普通に息さえできたなら。そのためならば、とむかしから好きでもない流行りの歌を覚え、「子供らしくない」と言われれば見よう見まねで「子供らしく」振舞ってもみた。でも、ダメだった。何をやっても浮き上がり、笑われてしまう。そんな田井中にとって唯一の希望は、担任の美術教師・二木の存在だった。生徒から好かれる人気教師の二木だったが、田井中はこの教師の重大な秘密を知っていたのだ。生きづらさに苦しむ田井中は二木に近づき、崖っぷちの「取引」を持ち掛ける――。社会から白眼視される「性質」をもった人間は、どう生きればよいのか。その倫理とは何か。現代の抜き差しならぬテーマと向き合いつつ予想外の結末へと突き抜けていく、驚愕のエンタテインメント。2019年ポプラ社小説新人賞受賞作。</t>
  </si>
  <si>
    <t>JD202307001092</t>
  </si>
  <si>
    <t>JD202307001092-0101</t>
  </si>
  <si>
    <t>図書館のお夜食</t>
  </si>
  <si>
    <t>原田 ひ香 著</t>
  </si>
  <si>
    <t>亡くなった作家の蔵書が集められた「夜の図書館」をSNSで知った乙葉。実在の本に登場する料理がまかないとして出てくる夜の図書館で、本好きの同僚に囲まれながら働きはじめるが…。『WEB asta*』連載を加筆修正。</t>
  </si>
  <si>
    <t>JD202212009196</t>
  </si>
  <si>
    <t>JD202212009196-0101</t>
  </si>
  <si>
    <t>月の立つ林で</t>
  </si>
  <si>
    <t>青山 美智子 著</t>
  </si>
  <si>
    <t>元看護師、芸人、二輪自動車整備士、女子高生、アクセサリー作家。つまずいてばかりの日常の中、それぞれが耳にしたのは、タケトリ・オキナという男性のポッドキャスト「ツキない話」で…。</t>
  </si>
  <si>
    <t>JD202301000045</t>
  </si>
  <si>
    <t>JD202301000045-0100</t>
  </si>
  <si>
    <t>想像ラジオ （河出文庫）</t>
  </si>
  <si>
    <t>いとう せいこう 著</t>
  </si>
  <si>
    <t>文芸一般</t>
  </si>
  <si>
    <t>海沿いの町を見下ろす杉の木のてっぺんから、「想像」という電波を使って「あなたの想像力の中」だけで聴こえるというラジオ番組を始めたDJアーク。その理由は…。東日本大震災を背景に、生者と死者の新たな関係を描き出す。 野間文芸新人賞 第35回 静岡書店大賞小説部門 第2回</t>
  </si>
  <si>
    <t>JD202301000758</t>
  </si>
  <si>
    <t>JD202301000758-0100</t>
  </si>
  <si>
    <t>推し、燃ゆ</t>
  </si>
  <si>
    <t>宇佐見 りん 著</t>
  </si>
  <si>
    <t>ままならない人生を引きずり、祈るようにアイドル上野真幸を推すあかり。ある日、真幸がファンを殴って炎上し…。デビュー作「かか」が三島賞候補になった21歳の第2作。『文藝』掲載を単行本化。 芥川賞 164(2020下半期)</t>
  </si>
  <si>
    <t>JD202301000808</t>
  </si>
  <si>
    <t>JD202301000808-0100</t>
  </si>
  <si>
    <t>灰の劇場</t>
  </si>
  <si>
    <t>恩田 陸 著</t>
  </si>
  <si>
    <t>「飛び降り2女性の身元わかる」という三面記事。私は確かにそのふたりを知っていた。もっとも、私はそのふたりの顔も名前も知らない…。恩田陸の新境地となる、“事実に基づく物語”。『文藝』連載を単行本化。</t>
  </si>
  <si>
    <t>JD202301000086</t>
  </si>
  <si>
    <t>JD202301000086-0100</t>
  </si>
  <si>
    <t>学校の青空 新装新版 （河出文庫）</t>
  </si>
  <si>
    <t>いじめ、うわさ、夏休みのお泊まり旅行…。お決まりの日常から逃れるために少女たちが試みた、ささやかな反乱。小学生から高校生までの主人公たちの“特別な時”を描く、青春小説集。「学校ごっこ」など全4篇を収録。</t>
  </si>
  <si>
    <t>JD202301000189</t>
  </si>
  <si>
    <t>JD202301000189-0100</t>
  </si>
  <si>
    <t>福袋 （河出文庫）</t>
  </si>
  <si>
    <t>ショートショート⊥文芸一般</t>
  </si>
  <si>
    <t>私たちはだれも、中身のわからない福袋を持たされて、この世に生まれてくるのかもしれない…。謎で不可解な届け物や依頼、同僚、夫など身近な人の不可解さに出くわす8つの連作小説集。</t>
  </si>
  <si>
    <t>JD202301000214</t>
  </si>
  <si>
    <t>JD202301000214-0100</t>
  </si>
  <si>
    <t>いつかすべてが君の力になる （14歳の世渡り術）</t>
  </si>
  <si>
    <t>梶 裕貴 著</t>
  </si>
  <si>
    <t>芸能・エンターテイメント⊥伝記・人物伝⊥アニメ</t>
  </si>
  <si>
    <t>全力でぶつかりきったその先に、きっと未来の自分はいるはずです-。「進撃の巨人」「七つの大罪」など、多数の話題作でメインキャストを務める声優・梶裕貴が、“夢”を仕事にする方法を伝える。</t>
  </si>
  <si>
    <t>人生論</t>
  </si>
  <si>
    <t>JD202301000520</t>
  </si>
  <si>
    <t>JD202301000520-0100</t>
  </si>
  <si>
    <t>おらおらでひとりいぐも （河出文庫）</t>
  </si>
  <si>
    <t>若竹 千佐子 著</t>
  </si>
  <si>
    <t>文芸一般⊥ドラマ・映画・アニメ関連</t>
  </si>
  <si>
    <t>「この先一人でどやって暮らす。こまったぁどうすんべぇ」 捨てた故郷、疎遠な息子と娘、亡き夫への愛。震えるような悲しみの果てに、74歳の桃子さんが辿り着いた、圧倒的自由と賑やかな孤独とは-。 文藝賞 第54回 芥川賞 158(2017下半期)</t>
  </si>
  <si>
    <t>JD202301000265</t>
  </si>
  <si>
    <t>JD202301000265-0100</t>
  </si>
  <si>
    <t>最後のトリック （河出文庫）</t>
  </si>
  <si>
    <t>深水 黎一郎 著</t>
  </si>
  <si>
    <t>文芸一般⊥ミステリ⊥サスペンス</t>
  </si>
  <si>
    <t>「読者が犯人」というミステリー界最後の不可能トリックのアイディアを買ってほしい-。スランプ中の作家のもとに届いた謎の手紙。不信感を拭えない作家に男は、これは「命と引き換えにしても惜しくない」ものだと訴えるが…。 メフィスト賞 第36回</t>
  </si>
  <si>
    <t>JD202301000666</t>
  </si>
  <si>
    <t>JD202301000666-0100</t>
  </si>
  <si>
    <t>殺してもいい命 （河出文庫）</t>
  </si>
  <si>
    <t>秦 建日子 著</t>
  </si>
  <si>
    <t>「殺人ビジネス、始めます。新規開業につき、最初の3人までは特別価格30万円でご依頼お受けします」 胸にアイスピックを突き立てられた死体の口には、赤いリボンで結ばれたチラシが突っ込まれていた。殺された男の名は…。</t>
  </si>
  <si>
    <t>JD202301000310</t>
  </si>
  <si>
    <t>JD202301000310-0100</t>
  </si>
  <si>
    <t>推理小説 （河出文庫）</t>
  </si>
  <si>
    <t>面識のない人々が相次いで惨殺された。事件を繫ぐのは「アンフェアなのは、誰か」と書かれた本の栞のみ。そんな中、出版社に届いた原稿に事件の詳細と殺人予告、そして「事件を防ぎたければ、続きを入札せよ」という要求が…。</t>
  </si>
  <si>
    <t>JD202301000289</t>
  </si>
  <si>
    <t>JD202301000289-0100</t>
  </si>
  <si>
    <t>ひとり日和 （河出文庫）</t>
  </si>
  <si>
    <t>青山 七恵 著</t>
  </si>
  <si>
    <t>母娘で二人暮らしをしていた20歳の知寿は、親戚のおばあさん、吟子さんのところで居候することになった。奇妙な同居生活の中、知寿は吟子さんの恋にあてられ、成長していく。表題作のほか、「出発」も収録。 芥川賞 136(2006下半期)</t>
  </si>
  <si>
    <t>JD202301000494</t>
  </si>
  <si>
    <t>JD202301000494-0100</t>
  </si>
  <si>
    <t>東京プリズン （河出文庫）</t>
  </si>
  <si>
    <t>赤坂 真理 著</t>
  </si>
  <si>
    <t>アメリカの高校に留学したマリに、進級をかけたディベートが課される。それは「天皇の戦争責任」について弁明するというものだった-。少女がたった一人で挑んだ現代の「東京裁判」を描き、今なお続く日本の「戦後」に迫る。 毎日出版文化賞 第66回 司馬遼太郎賞 第16回 紫式部文学賞 第23回</t>
  </si>
  <si>
    <t>JD202301000204</t>
  </si>
  <si>
    <t>JD202301000204-0100</t>
  </si>
  <si>
    <t>インストール （河出文庫）</t>
  </si>
  <si>
    <t>綿矢 りさ 著</t>
  </si>
  <si>
    <t>突然、学校生活から脱落することを決めた女子高生がクールな小学生に誘われて、チャット風俗で一儲けすることに。押入れのコンピューターから覗いた「オトナの世界」とは? 短篇「You can keep it.」併録。 文藝賞 第38回</t>
  </si>
  <si>
    <t>JD202301000649</t>
  </si>
  <si>
    <t>JD202301000649-0100</t>
  </si>
  <si>
    <t>蹴りたい背中 （河出文庫）</t>
  </si>
  <si>
    <t>高校に入ったばかりの「にな川」と「ハツ」はクラスの余り者同士。やがてハツはあるアイドルに夢中のにな川の存在が気になってゆく。いびつな友情? 臆病な恋? 不器用さゆえに孤独な二人の関係を描く。 芥川賞 130(2003下半期)</t>
  </si>
  <si>
    <t>JD202301000080</t>
  </si>
  <si>
    <t>JD202301000080-0100</t>
  </si>
  <si>
    <t>夢を与える （河出文庫）</t>
  </si>
  <si>
    <t>チャイルドモデルから芸能界へ。幼い頃からテレビの中で生きてきた美しくすこやかな少女・夕子。ある出来事をきっかけに、彼女はブレイクするが…。成長する少女の心とからだに流れる18年の時間を描く長篇小説。</t>
  </si>
  <si>
    <t>JD202301000089</t>
  </si>
  <si>
    <t>JD202301000089-0100</t>
  </si>
  <si>
    <t>JR上野駅公園口 （河出文庫）</t>
  </si>
  <si>
    <t>柳 美里 著</t>
  </si>
  <si>
    <t>東京オリンピックの前年、男は出稼ぎのため、上野駅に降り立った。そして男は彷徨い続ける、生者と死者が共存するこの国を…。福島県に生まれた一人の男の生涯を通じて&lt;日本&gt;を描く。 全米図書賞翻訳文学部門 2020年</t>
  </si>
  <si>
    <t>JD202308000597</t>
  </si>
  <si>
    <t>JD202308000597-0100</t>
  </si>
  <si>
    <t>アリバイ崩し承ります 電子書籍版 （実業之日本社文庫）</t>
  </si>
  <si>
    <t>大山 誠一郎 著</t>
  </si>
  <si>
    <t>実業之日本社</t>
  </si>
  <si>
    <t>実業之日本社文庫</t>
  </si>
  <si>
    <t>ミステリ⊥サスペンス</t>
  </si>
  <si>
    <t>時計にまつわる依頼は何でも受けるという美谷時計店。難事件を抱える捜査一課の新米刑事は、アリバイ崩しを依頼する。店主の美谷時乃は、謎を解き明かせるのか? テレビ朝日系ドラマの原作。</t>
  </si>
  <si>
    <t>JD202308000551</t>
  </si>
  <si>
    <t>JD202308000551-0100</t>
  </si>
  <si>
    <t>仮面病棟</t>
  </si>
  <si>
    <t>知念 実希人 著</t>
  </si>
  <si>
    <t>ミステリ⊥サスペンス⊥文芸一般</t>
  </si>
  <si>
    <t>療養型病院に強盗犯が籠城し、自らが撃った女の治療を要求した。事件に巻き込まれた外科医は女を治療し、脱出を試みるうち、病院に隠された秘密を知る-。閉ざされた病院でくり広げられる究極の心理戦。そして迎える結末とは。 啓文堂文庫大賞 2015年</t>
  </si>
  <si>
    <t>JD202308000598</t>
  </si>
  <si>
    <t>JD202308000598-0100</t>
  </si>
  <si>
    <t>硝子の塔の殺人 電子書籍版</t>
  </si>
  <si>
    <t>雪深き森で、燦然と輝く硝子の塔。ミステリを愛する大富豪の呼びかけで、一癖も二癖もあるゲストたちが招かれた。この館で次々と惨劇が起こる。謎を追うのは名探偵と医師-。『アップルブックス』連載を加筆、修正。</t>
  </si>
  <si>
    <t>JD202308000562</t>
  </si>
  <si>
    <t>JD202308000562-0100</t>
  </si>
  <si>
    <t>チーム 1 （堂場瞬一スポーツ小説コレクション）</t>
  </si>
  <si>
    <t>堂場 瞬一 著</t>
  </si>
  <si>
    <t>堂場瞬一スポーツ小説コレクション</t>
  </si>
  <si>
    <t>箱根駅伝出場を逃した大学のなかから、予選で好タイムを出した選手が選ばれる混成チーム「学連選抜」。“敗者の寄せ集め”の選抜メンバーは、何のために襷をつなぐのか。選手たちの葛藤と激走を描く。</t>
  </si>
  <si>
    <t>JD202308000554</t>
  </si>
  <si>
    <t>JD202308000554-0100</t>
  </si>
  <si>
    <t>チーム 2 （堂場瞬一スポーツ小説コレクション）</t>
  </si>
  <si>
    <t>マラソン日本記録を持つ山城悟は、怪我と所属チームの解散危機で、引退の瀬戸際にいた。傲慢な山城に、かつて箱根駅伝を学連選抜として共に走った仲間がサポートを申し出るが…。2008年刊「チーム」の続編。</t>
  </si>
  <si>
    <t>JD202211000998</t>
  </si>
  <si>
    <t>JD202211000998-0200</t>
  </si>
  <si>
    <t>北欧こじらせ日記 移住決定編 電子版</t>
  </si>
  <si>
    <t>週末北欧部chika 著</t>
  </si>
  <si>
    <t>世界文化ブックス</t>
  </si>
  <si>
    <t>北欧好きをこじらせた会社員が目指した夢は「フィンランドで寿司職人」。夢を叶えるまでの人との出会いや、小さな決心、気づきの数々。夢を叶えた後に広がる、予測不能な景色を描くコミックエッセイ。</t>
  </si>
  <si>
    <t>JD202309001030</t>
  </si>
  <si>
    <t>JD202309001030-0100</t>
  </si>
  <si>
    <t>金曜日のあたしたち</t>
  </si>
  <si>
    <t>濱野 京子 作</t>
  </si>
  <si>
    <t>静山社</t>
  </si>
  <si>
    <t>児童文学</t>
  </si>
  <si>
    <t>高校受験に失敗した陽葵は、駅前で「ストップ!温暖化」などと書いたプラカードを持つ高校生たちと出会う。「環境問題に熱心な高校生なんて変わり者?」と思ったが、近づくと、それは陽葵が入学したかった高校の生徒たちで…。</t>
  </si>
  <si>
    <t>読み物</t>
  </si>
  <si>
    <t>高学年向け</t>
  </si>
  <si>
    <t>JD202310000225</t>
  </si>
  <si>
    <t>JD202310000225-0100</t>
  </si>
  <si>
    <t>気になる部分</t>
  </si>
  <si>
    <t>岸本佐知子（著）</t>
  </si>
  <si>
    <t>白水社</t>
  </si>
  <si>
    <t>白水Ｕブックス</t>
  </si>
  <si>
    <t>エッセイ・随筆</t>
  </si>
  <si>
    <t>著者は、ミルハウザー、アーヴィング、リディア・デイヴィスからニコルソン・ベイカーまで、現代アメリカ小説の名翻訳家として知られている。一方、朝日新聞の書評欄「ベストセラー快読」での爆笑の名(迷?)コメントや、様々な雑誌で繰り広げられる独特のエッセイで、文筆家としても注目が集まっている。本書は、ますます目が離せないそんな「芸人」――岸本佐知子が、ヘンでせつない日常を強烈なユーモアとはじける言語センスで綴った、初のエッセイ集である。眠れぬ夜の「ひとり尻取り」、満員電車のキテレツさん達、恐怖と屈辱の幼稚園時代、会った事もないのになぜだか鮮明に記憶に刻まれたある作家との思い出の数々……おかしさとせつなさで、おもわず笑いや涙がこみ上げてくること必至。ひとりでこっそり読むことをお勧めします。</t>
  </si>
  <si>
    <t>JD202305002156</t>
  </si>
  <si>
    <t>JD202305002156-0100</t>
  </si>
  <si>
    <t>東京藝大ものがたり 電子版</t>
  </si>
  <si>
    <t>あららぎ 菜名 著</t>
  </si>
  <si>
    <t>芸能・美術一般</t>
  </si>
  <si>
    <t>デザイン科の受験人数は約1000人。合格できるのは約45人。さながら美術の甲子園。3度目の受験でついに…。自身の東京藝術大学受験の体験を描いたコミックエッセイ。note連載を書籍化。</t>
  </si>
  <si>
    <t>コミック</t>
  </si>
  <si>
    <t>青年（一般）</t>
  </si>
  <si>
    <t>青年（一般）その他</t>
  </si>
  <si>
    <t>ミステリー/推理/サスペンス（国内）</t>
  </si>
  <si>
    <t>エンターテイメント</t>
  </si>
  <si>
    <t>サブカルチャー</t>
  </si>
  <si>
    <t>サブカルチャーその他</t>
  </si>
  <si>
    <t>JD202303002330</t>
  </si>
  <si>
    <t>JD202303002330-0101</t>
  </si>
  <si>
    <t>それでも僕は夢を見る</t>
  </si>
  <si>
    <t>水野 敬也 作／鉄拳 画</t>
  </si>
  <si>
    <t>文響社</t>
  </si>
  <si>
    <t>第一志望には受からなかった。好きになった人には振り向いてもらえなかった。やりたい仕事に就くことはできなかった。夢はいつも、能天気に僕をはげましてきたけれど…。夢との向き合い方を描いた物語。</t>
  </si>
  <si>
    <t>JD202303001757</t>
  </si>
  <si>
    <t>JD202303001757-0100</t>
  </si>
  <si>
    <t>センセイの鞄 電子書籍版</t>
  </si>
  <si>
    <t>川上 弘美 著</t>
  </si>
  <si>
    <t>平凡社</t>
  </si>
  <si>
    <t>文芸一般⊥恋愛・ロマンス</t>
  </si>
  <si>
    <t>鞄の中には何がある? 「センセイ」は私の高校時代の古文の先生。10数年ぶりに再会したセンセイとわたしが、過ごした、あわあわと、そして色濃く流れゆく日々。長篇恋愛小説。 谷崎潤一郎賞 第37回</t>
  </si>
  <si>
    <t>JD202302001578</t>
  </si>
  <si>
    <t>JD202302001578-0101</t>
  </si>
  <si>
    <t>クラスメイツ 後期</t>
  </si>
  <si>
    <t>森 絵都 著</t>
  </si>
  <si>
    <t>偕成社</t>
  </si>
  <si>
    <t>わたしの人生のピークは12歳だったのだ-。1年A組24人のクラスメイトたちそれぞれを主人公に、1年間を通して変化していく関係や、つみかさなる思いを描く、中学生群像ストーリー。</t>
  </si>
  <si>
    <t>JD202302001577</t>
  </si>
  <si>
    <t>JD202302001577-0101</t>
  </si>
  <si>
    <t>クラスメイツ 前期</t>
  </si>
  <si>
    <t>中学生になったら、変わりたいって、思ってたんだ-。1年A組24人のクラスメイトたちそれぞれを主人公に、1年間を通して変化していく関係や、つみかさなる思いを描く、中学生群像ストーリー。</t>
  </si>
  <si>
    <t>分類</t>
  </si>
  <si>
    <t>JD202305001738</t>
  </si>
  <si>
    <t>JD202305001738-0101</t>
  </si>
  <si>
    <t>コーヒーで読み解くSDGs （ポプラ新書）</t>
  </si>
  <si>
    <t>SDGs</t>
  </si>
  <si>
    <t>José.川島良彰 著／池本 幸生 著／山下 加夏 著</t>
  </si>
  <si>
    <t>国際</t>
  </si>
  <si>
    <t>「コーヒー危機」と貧困、コーヒーがもたらす健康・福祉/教育、コーヒー生産とジェンダー平等、コーヒーの気候変動対策…。SDGsをコーヒー、経済、開発援助の専門家3人がコーヒーを通して紐解き、解説する。</t>
  </si>
  <si>
    <t>JD202205000693</t>
  </si>
  <si>
    <t>JD202205000693-0101</t>
  </si>
  <si>
    <t>一億人のSDGsと環境問題</t>
  </si>
  <si>
    <t>藤岡 達也 著</t>
  </si>
  <si>
    <t>ＫＳ科学一般書</t>
  </si>
  <si>
    <t>SDGsの捉え方が世界と異なる点もある日本。その日本が実践すべきSDGsとは? 環境問題が国際的に注目されるようになった背景や、日本の環境問題の経緯と現在の状況を解説。世界から見た日本のSDGsの課題を考える。</t>
  </si>
  <si>
    <t>環境</t>
  </si>
  <si>
    <t>環境一般</t>
  </si>
  <si>
    <t>JD202104141054</t>
  </si>
  <si>
    <t>JD202104141054-0100</t>
  </si>
  <si>
    <t>SDGsとは何か? 世界を変える17のSDGs目標</t>
  </si>
  <si>
    <t>安藤 顯 著</t>
  </si>
  <si>
    <t>三和書籍</t>
  </si>
  <si>
    <t>SDGsを理解するための一冊。SDGsのスタートに至る経緯、SDGsの17の目標と169のターゲット、将来の方向性、関連する諸研究とその展開などを紹介する。</t>
  </si>
  <si>
    <t>知識・キーワード</t>
  </si>
  <si>
    <t>JD202112301438</t>
  </si>
  <si>
    <t>JD202112301438-0101</t>
  </si>
  <si>
    <t>環境社会学入門 （ちくま新書） 持続可能な未来をつくる</t>
  </si>
  <si>
    <t>長谷川 公一 著</t>
  </si>
  <si>
    <t>社会学⊥社会⊥環境⊥経済⊥産業⊥自己啓発</t>
  </si>
  <si>
    <t>環境社会学とはどのような学問なのか。国際社会の最重要課題「持続可能な未来」にどんな道筋を示すことができるのか。第一人者がみずからの研究史を振り返りつつ、この学問がもつ魅力とその可能性を浮き彫りにする。</t>
  </si>
  <si>
    <t>JD202201000726</t>
  </si>
  <si>
    <t>JD202201000726-0101</t>
  </si>
  <si>
    <t>ガザに地下鉄が走る日</t>
  </si>
  <si>
    <t>パレスチナ問題</t>
  </si>
  <si>
    <t>岡真理</t>
  </si>
  <si>
    <t>みすず書房</t>
  </si>
  <si>
    <t>政治</t>
  </si>
  <si>
    <t>イスラエル建国とパレスチナ人の難民化から70年。高い分離壁に囲まれたパレスチナ・ガザ地区は「現代の強制収容所」と言われる。そこで生きるとは、いかなることだろうか。ガザが完全封鎖されてから10年以上が経つ。移動の自由はなく、物資は制限され、ミサイルが日常的に撃ち込まれ、数年おきに大規模な破壊と集団殺戮が繰り返される。そこで行なわれていることは、難民から、人間性をも剥奪しようとする暴力だ。占領と戦うとは、この人間性の破壊、生きながらの死と戦うことだ。人間らしく生きる可能性をことごとく圧殺する暴力のなかで人間らしく生きること、それがパレスチナ人の根源的な抵抗となる。それを教えてくれたのが、パレスチナの人びとだった。著者がパレスチナと関わりつづけて40年、絶望的な状況でなお人間的に生きる人びととの出会いを伝える。ガザに地下鉄が走る日まで、その日が少しでも早く訪れるように、私たちがすることは何だろうかと。</t>
  </si>
  <si>
    <t>社会学</t>
  </si>
  <si>
    <t>海外社会事情</t>
  </si>
  <si>
    <t>JD201511000127</t>
  </si>
  <si>
    <t>JD201511000127-0101</t>
  </si>
  <si>
    <t>まんがパレスチナ問題 正 （講談社現代新書）</t>
  </si>
  <si>
    <t>山井 教雄 著</t>
  </si>
  <si>
    <t>ユダヤの少年ニッシムとパレスチナの少年アリ、そしてエルサレムのねこの2人と1匹が、旧約聖書の時代から21世紀のいままでの「パレスチナ問題」をわかりやすくガイドする。宗教や民族についても理解できる。</t>
  </si>
  <si>
    <t>JD201508001170</t>
  </si>
  <si>
    <t>JD201508001170-0101</t>
  </si>
  <si>
    <t>シオニズムとアラブ （講談社選書メチエ） ジャボティンスキーとイスラエル右派一八八〇〜二〇〇五年</t>
  </si>
  <si>
    <t>森 まり子 著</t>
  </si>
  <si>
    <t>講談社選書メチエ</t>
  </si>
  <si>
    <t>歴史</t>
  </si>
  <si>
    <t>修正主義シオニズムの鼻祖ジャボティンスキーの民族論は、イスラエルの対アラブ強硬論を読み解く重要な鍵となる。民族と国家との関係はどうあるべきか? この紛争に未来はあるのか? パレスチナ問題の核心と本質に迫る。</t>
  </si>
  <si>
    <t>講談社メチエ</t>
  </si>
  <si>
    <t>JD202012000533</t>
  </si>
  <si>
    <t>JD202012000533-0101</t>
  </si>
  <si>
    <t>イスラエルの起源 （講談社選書メチエ） ロシア・ユダヤ人が作った国</t>
  </si>
  <si>
    <t>鶴見 太郎 著</t>
  </si>
  <si>
    <t>世界史</t>
  </si>
  <si>
    <t>1948年、ユダヤ人はついにイスラエルを建国した。だが、その国家はアラブ人を攻撃する好戦的な姿をわれわれに見せ続けている。特異な国家が生まれた理由を解き明かすため、知られざるロシアのユダヤ人に迫る。</t>
  </si>
  <si>
    <t>JD202111003260</t>
  </si>
  <si>
    <t>JD202111003260-0100</t>
    <phoneticPr fontId="2"/>
  </si>
  <si>
    <t>中東和平構想の現実 （平凡社新書） パレスチナに「二国家共存」は可能か</t>
  </si>
  <si>
    <t>パレスチナ問題</t>
    <phoneticPr fontId="2"/>
  </si>
  <si>
    <t>森戸 幸次 著</t>
  </si>
  <si>
    <t>201112</t>
  </si>
  <si>
    <t>平凡社新書</t>
  </si>
  <si>
    <t>319.279</t>
  </si>
  <si>
    <t>国家紛争の中で最も根が深いパレスチナ問題。この問題で中心的な存在であったアラファトの軌跡と、彼が推進した「二国家共存」構想、ポスト冷戦下における中東紛争を考察する。</t>
  </si>
  <si>
    <t>9784582856170</t>
  </si>
  <si>
    <t>JD202305001253</t>
  </si>
  <si>
    <t>JD202305001253-0101</t>
  </si>
  <si>
    <t>図解いちばんやさしい地政学の本 激動の世界の“今”と“これから”を読み解く</t>
  </si>
  <si>
    <t>国際関係</t>
  </si>
  <si>
    <t>沢辺 有司 著</t>
  </si>
  <si>
    <t>彩図社</t>
  </si>
  <si>
    <t>ウクライナ侵攻の行方、米中のにらみ合い、中国の海洋進出…。地政学を通して見れば世界の動きがよくわかる! 地政学とは何かを説明し、アメリカ、ロシア、中国、ヨーロッパ、中近東、アジアの地政学を解説する。</t>
  </si>
  <si>
    <t>政治・外交</t>
  </si>
  <si>
    <t>JD202306000896</t>
  </si>
  <si>
    <t>JD202306000896-0101</t>
  </si>
  <si>
    <t>世界の民族地図すごい読み方 電子書籍版 （知的生きかた文庫）</t>
  </si>
  <si>
    <t>ライフサイエンス 著</t>
  </si>
  <si>
    <t>三笠書房</t>
  </si>
  <si>
    <t>知的生きかた文庫</t>
  </si>
  <si>
    <t>現代は多様性の時代であり、民族に関する知識が欠かせない。この世界を形成してきた民族の歴史や今日の紛争の要因から、文化や習慣に至るまでを、地図や写真を交えてわかりやすく解説する。</t>
  </si>
  <si>
    <t>雑学文庫</t>
  </si>
  <si>
    <t>三笠　知的生き方文庫</t>
  </si>
  <si>
    <t>JD201602000770</t>
  </si>
  <si>
    <t>JD201602000770-0200</t>
  </si>
  <si>
    <t>目からウロコの民族・宗教紛争 電子書籍版 なぜ“報復”は繰り返されるのか?</t>
  </si>
  <si>
    <t>戦争紛争</t>
  </si>
  <si>
    <t>島崎 晋 著</t>
  </si>
  <si>
    <t>パレスティナ、アフガニスタン、コソヴォ、チェチェン、東ティモール…。現在もその大半が進行中の57の地域紛争について、その紛争の背景、歴史的経緯を解説する。</t>
  </si>
  <si>
    <t>JD202105000703</t>
  </si>
  <si>
    <t>JD202105000703-0101</t>
  </si>
  <si>
    <t>シリアの戦争で、友だちが死んだ</t>
  </si>
  <si>
    <t>桜木 武史 文／武田 一義 まんが</t>
  </si>
  <si>
    <t>ノンフィクション・ドキュメンタリー</t>
  </si>
  <si>
    <t>自分で行って、見て、戦争を伝える-。紛争地を中心に取材活動をする著者が、紛争地取材を始めてからの大けがや大切なシリア人の友人を失った経験等を描き、なぜ取材を続けるのかを戦場ジャーナリストならではの目線で伝える。</t>
  </si>
  <si>
    <t>ノンフィクションその他</t>
  </si>
  <si>
    <t>JD202202002481</t>
  </si>
  <si>
    <t>JD202202002481-0101</t>
  </si>
  <si>
    <t>共存と福祉の平和学：戦争原因と貧困・格差</t>
  </si>
  <si>
    <t>岩木秀樹</t>
  </si>
  <si>
    <t>第三文明社</t>
  </si>
  <si>
    <t>社会変革をめざす「幸福平和学」の試み。「直接的暴力」としての戦争、「構造的暴力」としての貧困・格差問題、その原因をさぐり、解決への方途を提起する。第1部では、人類史の中の暴力の起源を探り、国民国家の成立との関係や経済的要因について考察する。第2部では、貧困・格差の現状と課題を確認し、解決のための政策を検討するとともに、新しい思考と幸福観の構築を目指す。</t>
  </si>
  <si>
    <t>JD202112300953</t>
  </si>
  <si>
    <t>JD202112300953-0101</t>
  </si>
  <si>
    <t>平和のための戦争論　――集団的自衛権は何をもたらすか？</t>
  </si>
  <si>
    <t>植木千可子</t>
  </si>
  <si>
    <t>社会⊥政治⊥外交⊥法律⊥軍事</t>
  </si>
  <si>
    <t>「戦争をするか、否か」を決めるのは、私たちの責任になる。日本は、戦後70年を経て、集団的自衛権の行使を容認し、軍事力を使う基準を緩和した。この決断は、私たちに「敵を選ぶ」ことを強いる。救うに値する味方とは誰なのか？　価値を守るために敵を殺せるのか？　こうした問いへの判断を誤れば、自国の平和を損ね、世界に災禍をもたらすことになる……。本書は、「戦争を防ぐ」という固い信念のもとに、「なぜ戦争が起きるのか」を徹底的に現実的に分析する。「こんなはずじゃなかった」と後悔しないための、全国民必読の一冊。</t>
  </si>
  <si>
    <t>JD202112301458</t>
  </si>
  <si>
    <t>JD202112301458-0101</t>
  </si>
  <si>
    <t>戦争報道</t>
  </si>
  <si>
    <t>著：武田徹</t>
  </si>
  <si>
    <t>軍事</t>
  </si>
  <si>
    <t>ジャーナリズムは、戦場の悲惨を世に訴える一方で、ときに率先して好戦論を喚起し、戦火に油を注ぐような役割も担ってきた。このような歪んだ構図が生まれるのはなぜか？　戦争報道のあゆみを、文学・映画からインターネットにまでたどることで、ジャーナリズムと戦争との危うい関係を浮き彫りにし、根底より問いなおす。</t>
  </si>
  <si>
    <t>JD202210000038</t>
  </si>
  <si>
    <t>JD202210000038-0100</t>
  </si>
  <si>
    <t>犠牲者意識ナショナリズム 電子版 国境を超える「記憶」の戦争</t>
  </si>
  <si>
    <t>林 志弦 著／澤田 克己 訳</t>
  </si>
  <si>
    <t>政治⊥外交</t>
  </si>
  <si>
    <t>植民地主義や世界大戦、ジェノサイドで犠牲となった歴史的記憶を後の世代が継承し、自分たちを犠牲者とみなして正当化を図るナショナリズム。世界各地で激しさを増している、記憶が引き起こす歴史認識紛争に警鐘を鳴らす書。</t>
  </si>
  <si>
    <t>政治学</t>
  </si>
  <si>
    <t>JD202205001118</t>
  </si>
  <si>
    <t>JD202205001118-0101</t>
  </si>
  <si>
    <t>戦争記念碑は物語る 第二次世界大戦の記憶に囚われて</t>
  </si>
  <si>
    <t>キース・ロウ 著／田中 直 訳</t>
  </si>
  <si>
    <t>第二次世界大戦をテーマとした世界各地の25の戦争記念碑を「英雄」「犠牲者」「モンスター」「破壊」「再生」に分類。さまざまな記憶のあり方と変遷、モニュメントとは何か、歴史とは何かを考察する。</t>
  </si>
  <si>
    <t>世界史その他</t>
  </si>
  <si>
    <t>JD202304000585</t>
  </si>
  <si>
    <t>JD202304000585-0100</t>
  </si>
  <si>
    <t>ウクライナ侵攻までの3000日 電子書籍版 モスクワ特派員が見たロシア</t>
  </si>
  <si>
    <t>大前 仁 著</t>
  </si>
  <si>
    <t>ルポルタージュ</t>
  </si>
  <si>
    <t>2014年のクリミア半島併合。ウクライナの内部から沸き起こる、ロシアへの強い郷愁。プーチンが持つ「物語」。ゼレンスキー登場までの国内の混乱…。2022年の戦争へと至る道すじを説き起こす。</t>
  </si>
  <si>
    <t>戦争</t>
  </si>
  <si>
    <t>JD202310000182</t>
  </si>
  <si>
    <t>JD202310000182-0100</t>
  </si>
  <si>
    <t>るるぶ愛媛 道後温泉 松山 しまなみ海道'24</t>
  </si>
  <si>
    <t>JTBパブリッシング（編）</t>
  </si>
  <si>
    <t>JTBパブリッシング</t>
  </si>
  <si>
    <t>るるぶ情報版</t>
  </si>
  <si>
    <t>旅行・アウトドア</t>
  </si>
  <si>
    <t>名湯・道後温泉をはじめ、しまなみ海道や下灘駅の海絶景、レトロな昔町まで癒やしの愛媛旅はこの一冊におまかせ！＜主な特集内容＞【巻頭特集1】愛媛絶景セレクション・感動！ダイナミックな自然の絶景亀老山展望公園、四国カルスト、石鎚山など・注目！フォトジェニックな絶景JR下灘駅、耕三寺博物館、圓満寺など【巻頭特集2】愛媛でしたいこと3・ご当地グルメ&amp;スイーツが食べたい！・大自然のアクティビティを楽しみたい！・個性あふれる人気列車に乗りたい！【巻頭特集3】愛媛旅ベストコース・路面電車でラクラク♪道後温泉&amp;松山さんぽ・レトロな昔町をめぐる内子・大洲・宇和島ドライブなど【エリア特集】・難攻不落の名城へ松山城・愛媛県立とべ動物園・しまなみ海道1DAYドライブ・天空の産業遺産別子銅山・昔ながらの町並み散策内子etc.上記のほか、各エリアの名物グルメ、注目宿情報も満載です。【特別付録】道後温泉おさんぽBOOK【掲載エリア】愛媛／道後温泉／松山／砥部／しまなみ海道／ゆめしま海道／西条／新居浜／内子／大洲／宇和／宇和島／四国カルスト／佐田岬／石鎚山／別子銅山／南予※この電子書籍は2023年10月にJTBパブリッシングから発行された図書を画像化したものです。電子書籍化にあたり、一部内容を変更している場合があります</t>
  </si>
  <si>
    <t>地図・ガイド</t>
  </si>
  <si>
    <t>ガイド</t>
  </si>
  <si>
    <t>るるぶ国内</t>
  </si>
  <si>
    <t>JD202306000094</t>
  </si>
  <si>
    <t>JD202306000094-0100</t>
  </si>
  <si>
    <t>るるぶ岡山倉敷蒜山 '24 （るるぶ情報版）</t>
  </si>
  <si>
    <t>A</t>
  </si>
  <si>
    <t>岡山の4つのハレ旅を紹介するほか、倉敷、岡山タウン、蒜山などのエリア情報も満載。取り外せる倉敷美観地区おさんぽBOOK、Googleマイマップ、電子書籍&amp;クーポンのコード付き。データ:2023年4月現在。</t>
  </si>
  <si>
    <t>JD202307000040</t>
  </si>
  <si>
    <t>JD202307000040-0100</t>
  </si>
  <si>
    <t>るるぶ岐阜 '24 （るるぶ情報版） 飛驒高山 白川郷</t>
  </si>
  <si>
    <t>大自然に恵まれた岐阜を美濃と飛驒、2つのエリアに分けてガイド。岐阜の絶景、グルメも紹介する。取り外せるドライブMAP、Googleマイマップ、電子書籍&amp;クーポンのコード付き。データ:2023年5月現在。</t>
  </si>
  <si>
    <t>JD202307000037</t>
  </si>
  <si>
    <t>JD202307000037-0100</t>
  </si>
  <si>
    <t>るるぶ山口萩下関 '24 （るるぶ情報版） 門司港津和野</t>
  </si>
  <si>
    <t>みどころいっぱいの山口県を4つのエリアにわけて紹介。各エリアを満喫できるモデルプランも掲載。取り外せるMAP、電子書籍&amp;クーポン&amp;Googleマイマップのコード付き。データ:2023年5月現在。</t>
  </si>
  <si>
    <t>JD202310000181</t>
  </si>
  <si>
    <t>JD202310000181-0100</t>
  </si>
  <si>
    <t>るるぶ静岡 清水 浜名湖 富士山麓 伊豆'24</t>
  </si>
  <si>
    <t>◎特別付録「ドライブ＆タウンMAP」付き＜主な特集内容＞【巻頭特集1】最旬！しずおかTOPICS1編集部厳選！まだ見ぬ絶景・色彩あふれる！カラフル絶景・自然のなかに出現！奇跡の絶景・激レア！感動のマジックアワー絶景2大河で話題！家康ゆかりのスポット×3大河ドラマで大注目の、徳川家康にまつわる今行きたい3スポットをご紹介・浜松城・駿府城公園・久能山東照宮3人気アニメの舞台へ「ゆるキャン△」や「ラブライブ！サンシャイン！！」、「ちびまる子ちゃん」の世界を感じられる、モデル地の数々をご紹介！4今すぐ行きたい！旬旅プラン全５コース・世界文化遺産10周年富士山の絶景ビュー旅・ローカル鉄道で浜名湖畔の温泉街へ・自然美もとめて大井川・寸又峡ドライブ・いざ話題の地へ、家康ゆかりのスポットめぐり・爽快！東伊豆 新テッパン映えドライブ【巻頭特集2】 絶品！しぞ～かグルメ1とれたて！漁港メシ沼津の海鮮丼／沼津港のマグロ＆カツオ／清水港のマグロ由比港の桜エビ／田子の浦港＆用宗港のシラス戸田港の深海魚／御前崎港のカツオ2／３大グルメ浜松餃子／静岡おでん／富士宮やきそば3県民グルメ富士のほうじ茶／地元LOVEチェーン／クラフトビール4かわいくておいしい！静岡Sweets茶カフェ＆茶スイーツ／フルーツたっぷりスイーツプリン＆かき氷の名店／おみやげ【エリア特集】浜松・浜名湖／浜松城／うなぎ／nicoe／はままつフルーツパーク時の栖／舘山寺温泉日本平・三保・清水／本平夢テラス／日本平ホテル／久能山東照宮静岡タウン／ぜっぴんスイーツ大井川・焼津・掛川／大井川鐵道／寸又峡／掛川城富士山麓／富士サファリパーク／富士山麓の遊び場／富士山本宮浅間大社／時の栖伊豆／とれぴち海鮮グルメ／熱海街あるきetc.上記のほか、各エリアの名物グルメ、注目宿情報も満載です※この電子書籍は2023年10月にJTBパブリッシングから発行された図書を画像化したものです。電子書籍化にあたり、一部内容を変更している場合があります</t>
  </si>
  <si>
    <t>JD202307000038</t>
  </si>
  <si>
    <t>JD202307000038-0100</t>
  </si>
  <si>
    <t>温泉や自然、グルメ、歴史など魅力が満載の石川を紹介。金沢、加賀温泉郷、能登等のエリアガイドも充実。取り外せるドライブMAP、電子書籍&amp;クーポン&amp;Googleマイマップのコード付き。データ:2023年5月現在。</t>
  </si>
  <si>
    <t>JD202307000276</t>
  </si>
  <si>
    <t>JD202307000276-0100</t>
  </si>
  <si>
    <t>るるぶ天橋立城崎 '24 （るるぶ情報版） 丹後 但馬 竹田城跡</t>
  </si>
  <si>
    <t>天橋立、城崎温泉、竹田城跡、丹波篠山など、北近畿エリアの個性豊かな観光地をガイド。取り外せるMAP、Googleマイマップ&amp;電子書籍&amp;クーポンのコードつき。データ:2023年5月現在。</t>
  </si>
  <si>
    <t>JD202307001996</t>
  </si>
  <si>
    <t>JD202307001996-0100</t>
  </si>
  <si>
    <t>るるぶ東京観光 '24 （るるぶ情報版）</t>
  </si>
  <si>
    <t>最新スポットから定番スポットまで、東京で注目の570スポットを紹介。取り外せる特別付録、電子書籍&amp;クーポン&amp;Googleマイマップのコード付き。データ:2023年6月現在。</t>
  </si>
  <si>
    <t>JD202306000102</t>
  </si>
  <si>
    <t>JD202306000102-0100</t>
  </si>
  <si>
    <t>るるぶ湯布院黒川 '24 （るるぶ情報版） 小国郷別府阿蘇</t>
  </si>
  <si>
    <t>湯布院や黒川温泉、別府、阿蘇などの各エリアの見どころ、グルメ、宿などを徹底ガイド。取り外せる「ドライブ&amp;街歩きMAP」、電子書籍&amp;クーポン&amp;Googleマイマップのコード付き。データ:2023年4月現在。</t>
  </si>
  <si>
    <t>JD202307000277</t>
  </si>
  <si>
    <t>JD202307000277-0100</t>
  </si>
  <si>
    <t>るるぶ徳島鳴門祖谷渓 2023 （るるぶ情報版）</t>
  </si>
  <si>
    <t>徳島の注目スポットやご当地グルメをはじめ、鳴門・徳島タウン・祖谷渓・阿南海岸等の見どころ&amp;エリア情報を紹介。取り外せるMAP、電子書籍&amp;クーポン&amp;Googleマイマップのコード付き。データ:2023年5月現在。</t>
  </si>
  <si>
    <t>JD202306000227</t>
  </si>
  <si>
    <t>JD202306000227-0100</t>
  </si>
  <si>
    <t>るるぶ函館 '24 （るるぶ情報版） 五稜郭</t>
  </si>
  <si>
    <t>美景・美食の港町函館。函館山の夜景、グルメ、カフェなどを紹介するほか、エリアガイドも充実。取り外せるタウン&amp;ドライブMAP、電子書籍&amp;クーポン等のコード付き。データ:2023年4月現在。超ちいサイズも同時刊行。</t>
  </si>
  <si>
    <t>JD202309000269</t>
  </si>
  <si>
    <t>JD202309000269-0100</t>
  </si>
  <si>
    <t>るるぶ北陸金沢 '24 （るるぶ情報版） 富山 福井</t>
  </si>
  <si>
    <t>2024年春の新幹線延伸で盛り上がる北陸のモデルプランや、金沢、能登、富山、福井等のエリア情報を掲載。取り外せる2大付録、電子書籍&amp;クーポン&amp;Googleマイマップのコード付き。データ:2023年7月現在。</t>
  </si>
  <si>
    <t>JD202306000021</t>
  </si>
  <si>
    <t>JD202306000021-0100</t>
  </si>
  <si>
    <t>るるぶ名古屋 '24 （るるぶ情報版）</t>
  </si>
  <si>
    <t>なごやめしを特集するほか、ジブリパーク、遊び場ガイド、名古屋駅周辺や栄などのエリア情報を収録。取り外せる街歩きMAP、電子書籍&amp;クーポン&amp;Googleマイマップのコード付。データ:2023年4月現在。</t>
  </si>
  <si>
    <t>JD202306000971</t>
  </si>
  <si>
    <t>JD202306000971-0100</t>
  </si>
  <si>
    <t>河口湖 山中湖 （ココミル） 富士山麓 御殿場</t>
  </si>
  <si>
    <t>ココミル</t>
  </si>
  <si>
    <t>国内旅行⊥温泉ガイド⊥ホテルガイド⊥ショッピングガイド⊥グルメガイド</t>
  </si>
  <si>
    <t>富士山を囲む一大観光エリアを、河口湖、山中湖、富士山麓・御殿場の3つに分けて、みどころ、グルメ、みやげなどを紹介する。取りはずして使える折込MAP付き。データ:2023年4月現在。</t>
  </si>
  <si>
    <t>国内ガイド</t>
  </si>
  <si>
    <t>JD202306300607</t>
  </si>
  <si>
    <t>JD202306300607-0100</t>
  </si>
  <si>
    <t>新潟 佐渡 （ココミル）</t>
  </si>
  <si>
    <t>海と山の恵みに満ちた多彩な新潟・佐渡のみどころ、グルメ、みやげ等を紹介。2泊3日モデルプランをはじめ、コラムやトラベルインフォメーションも収録。取りはずして使える折込MAP付き。データ:2023年5月現在。</t>
  </si>
  <si>
    <t>JD202306000228</t>
  </si>
  <si>
    <t>JD202306000228-0100</t>
  </si>
  <si>
    <t>草津 伊香保 （ココミル） 四万 みなかみ</t>
  </si>
  <si>
    <t>草津・伊香保・四万・みなかみのみどころ、グルメ、みやげ等を紹介。コラムやはみ出し情報、トラベルインフォメーションも収録。取りはずして使える折込MAP付き。データ:2023年4月現在。</t>
  </si>
  <si>
    <t>JD202306000871</t>
  </si>
  <si>
    <t>JD202306000871-0100</t>
  </si>
  <si>
    <t>奈良こだわりのカフェ&amp;お店案内 カフェ・パン・スイーツ・雑貨たち</t>
  </si>
  <si>
    <t>あんぐる 著</t>
  </si>
  <si>
    <t>メイツユニバーサルコンテンツ</t>
  </si>
  <si>
    <t>珈琲がおいしかったり、店主との話が楽しかったり、懐かしい雰囲気に癒されたり…。お気に入りと出会える奈良のお店を紹介します。明日香村周遊マップも収録。データ:2023年2月現在。</t>
  </si>
  <si>
    <t>ＳＨＯＰガイド</t>
  </si>
  <si>
    <t>JD202306000863</t>
  </si>
  <si>
    <t>JD202306000863-0100</t>
  </si>
  <si>
    <t>日本全国一の宮巡拝パーフェクトガイド 改訂版</t>
  </si>
  <si>
    <t>招福探求巡拝の会 著</t>
  </si>
  <si>
    <t>氷川神社・寒川神社・彌彦神社・出雲大社など、全国の一の宮と、一の宮の宮司による全国一の宮会が近年制定した新一宮を紹介。そのいわれや歴史、ご祭神、ご神徳を中心に解説する。データ:2023年3月現在。</t>
  </si>
  <si>
    <t>古寺、巡礼</t>
  </si>
  <si>
    <t>JD202307000213</t>
  </si>
  <si>
    <t>JD202307000213-0100</t>
  </si>
  <si>
    <t>沖縄 5版 （ことりっぷ）</t>
  </si>
  <si>
    <t>昭文社</t>
  </si>
  <si>
    <t>ことりっぷ</t>
  </si>
  <si>
    <t>国内旅行⊥ショッピングガイド⊥グルメガイド⊥料理・グルメ⊥旅行・アウトドア</t>
  </si>
  <si>
    <t>女性向けにセレクトした、那覇・首里をはじめとする沖縄本島各地の旅メニューとオススメのモデルプランを案内する。とりはずせるMAP、電子書籍のダウンロードサービス付き。データ:2023年3〜5月現在。</t>
  </si>
  <si>
    <t>県別ガイド</t>
  </si>
  <si>
    <t>JD202307000227</t>
  </si>
  <si>
    <t>JD202307000227-0100</t>
  </si>
  <si>
    <t>京都 5版 （ことりっぷ）</t>
  </si>
  <si>
    <t>女性向けにセレクトした、京都の旅メニューとオススメのモデルプランを案内する。旅を楽しむためのポイント&amp;コツも紹介。とりはずせるMAP、電子書籍のダウンロードサービス付き。データ:2023年3〜4月現在。</t>
  </si>
  <si>
    <t>JD202307000217</t>
  </si>
  <si>
    <t>JD202307000217-0100</t>
  </si>
  <si>
    <t>札幌 5版 （ことりっぷ） 小樽</t>
  </si>
  <si>
    <t>女性向けにセレクトした、札幌・小樽の旅メニューとオススメのモデルプランを案内する。旅を楽しむためのコツ、クチコミ等も紹介。とりはずせるMAP、電子書籍のダウンロードサービス付き。データ:2023年2〜4月現在。</t>
  </si>
  <si>
    <t>JD202307000222</t>
  </si>
  <si>
    <t>JD202307000222-0100</t>
  </si>
  <si>
    <t>山陰 '24 （まっぷるマガジン） 出雲・松江・鳥取・萩</t>
  </si>
  <si>
    <t>まっぷるマガジン</t>
  </si>
  <si>
    <t>まっぷる</t>
  </si>
  <si>
    <t>山陰のおすすめドライブプランをはじめ、名物グルメ、ご当地列車、鳥取・松江・萩等のエリアガイドを掲載。取り外せる付録、電子書籍をダウンロードできるQRコード付き。データ:2023年2〜4月現在。</t>
  </si>
  <si>
    <t>マップルマガジン国内</t>
  </si>
  <si>
    <t>JD202307000229</t>
  </si>
  <si>
    <t>JD202307000229-0100</t>
  </si>
  <si>
    <t>秋田 '24 （まっぷるマガジン） 角館・乳頭温泉郷</t>
  </si>
  <si>
    <t>角館、乳頭温泉郷、秋田タウン、八幡平、白神山地など、秋田の旅の情報をエリア別に紹介。秋田ドライブマップも収録。電子書籍&amp;地図をダウンロードできるQRコード付き。データ:2023年2〜3月現在。</t>
  </si>
  <si>
    <t>JD202307000221</t>
  </si>
  <si>
    <t>JD202307000221-0100</t>
  </si>
  <si>
    <t>長崎ハウステンボス '24 （まっぷるマガジン） 佐世保・五島列島</t>
  </si>
  <si>
    <t>長崎タウン、グルメ、みやげを紹介するほか、雲仙、佐世保、平戸などを案内する。取り外せる「ハウステンボスパーフェクトBOOK」、電子書籍&amp;地図をダウンロードできるQRコード付き。データ:2023年1〜3月現在。</t>
  </si>
  <si>
    <t>JD202307000231</t>
  </si>
  <si>
    <t>JD202307000231-0100</t>
  </si>
  <si>
    <t>栃木 '24 （まっぷるマガジン） 宇都宮・日光・那須</t>
  </si>
  <si>
    <t>絶景、世界遺産、ご当地グルメ…。栃木の推し旅を紹介するほか、宇都宮、日光、鬼怒川、那須、益子、足利などの観光情報も満載。電子書籍をダウンロードできるQRコード付き。データ:2023年2〜4月現在。</t>
  </si>
  <si>
    <t>JD202307000219</t>
  </si>
  <si>
    <t>JD202307000219-0100</t>
  </si>
  <si>
    <t>福岡 5版 （ことりっぷ） 糸島・太宰府</t>
  </si>
  <si>
    <t>女性向けにセレクトした、福岡・糸島・太宰府の旅メニューとオススメのモデルプランを案内する。旅を楽しむためのコツ等も紹介。とりはずせるMAP、電子書籍のダウンロードサービス付き。データ:2023年2〜3月現在。</t>
  </si>
  <si>
    <t>JD202307000223</t>
  </si>
  <si>
    <t>JD202307000223-0100</t>
  </si>
  <si>
    <t>兵庫 '24 （まっぷるマガジン） 姫路城・神戸 但馬・淡路島</t>
  </si>
  <si>
    <t>絶景スポット、絶品グルメ…。兵庫の楽しみ方を紹介するほか、神戸タウンなどのエリア情報も充実。取り外せる兵庫お城BOOK、電子書籍をダウンロードできるQRコード付き。データ:2023年2〜4月現在。</t>
  </si>
  <si>
    <t>JD202302001834</t>
  </si>
  <si>
    <t>JD202302001834-0200</t>
  </si>
  <si>
    <t>世界が知らない日本の絶景366日 電子版 最も美しい季節に旅する</t>
  </si>
  <si>
    <t>ZEKKEI Japan 著</t>
  </si>
  <si>
    <t>写真一般</t>
  </si>
  <si>
    <t>世界が知らない&amp;日本人も知らない穴場を含む、日本の絶景をカラー写真で紹介。雪景色、神秘的な鳥居、透き通る清流、紅葉や桜など、四季折々の美しい絶景を季節別&amp;47都道府県別に収録し、解説を付す。</t>
  </si>
  <si>
    <t>JD202402001492</t>
  </si>
  <si>
    <t>JD202402001492-0100</t>
  </si>
  <si>
    <t>変な家　文庫版</t>
  </si>
  <si>
    <t>雨穴</t>
  </si>
  <si>
    <t>2024年3月15日より映画公開！雨穴デビュー作『変な家』ついに文庫化！設計士栗原による「文庫版あとがき」も追加収録
知人が購入を検討している都内の中古一軒家。 開放的で明るい内装の、ごくありふれた物件に思えたが、間取り図に 「謎の空間」が存在していた。知り合いの設計士にその間取り図を見せると、 この家は、 そこかしこに 「奇妙な違和感」が存在すると言う。
不可解な間取りの真相とは!?突如消えた元住人は一体何者!?YouTubeで話題となった 「変な家」の全ての謎が解き明かされる完全版、ついに文庫化。
本書のキーマン・設計士栗原による文庫版あとがきも収録。</t>
    <phoneticPr fontId="2"/>
  </si>
  <si>
    <t>るるぶ石川 '24 （るるぶ情報版） 能登 輪島 金沢 加賀温泉郷</t>
    <phoneticPr fontId="2"/>
  </si>
  <si>
    <t>るるぶ大阪 '25 （るるぶ情報版）</t>
    <phoneticPr fontId="2"/>
  </si>
  <si>
    <t>JTBパブリッシング（編）</t>
    <phoneticPr fontId="2"/>
  </si>
  <si>
    <t>JD202405000455-0100</t>
    <phoneticPr fontId="2"/>
  </si>
  <si>
    <t>JD202405000455</t>
    <phoneticPr fontId="2"/>
  </si>
  <si>
    <t>【大阪の魅力がてんこ盛り！】
大阪観光の王道から最新スポット、必ず食べたい食いだおれグルメを徹底紹介！
新エリア拡張で話題のユニバーサル・スタジオ・ジャパンの最新情報は、
ボリュームたっぷりの特別付録で要チェックです。
大阪生まれ、大阪育ちのなにわ男子・藤原丈一郎さんの大阪LOVEトークも見逃せません。
＜主な特集内容＞
【巻頭スペシャルインタビュー】藤原丈一郎のジョウ熱！大阪LOVEトーク
・なにわへの思いの丈
・丈のフリップ劇じょう～大阪あるある～
・丈的なにわ旅プラン
【めちゃウマ！大阪３大グルメ】
・お好み焼
・たこ焼
・串カツ
【今ドキ大阪カフェ】
・トレンドカフェ
・オープンエアカフェ
・レトロ喫茶
・韓国・台湾カフェ
・カフェの人気メニュー
【コレええやん大阪みやげ】
・ほめられみやげ
・大定番みやげ
・デパ地下みやげ
・老舗みやげ
・新大阪駅みやげ
【エリア＆スポット特集】
・大阪のキホンまるわかり！
・なんば/道頓堀/心斎橋
・通天閣/新世界/あべの
・大阪駅/梅田
・ランドマーク（大阪城/太陽の塔/海遊館）
・大阪っぽタウン（中之島/鶴橋・桃谷/天神橋筋商店街）
・おでかけカタログ
etc.
【特別付録1】ユニバーサル・スタジオ・ジャパンBOOK
・スーパー・ニンテンドー・ワールド
・ミニオン・パーク
・ウィザーディング・ワールド・オブ・ハリーポッター
・フォトスポットPICKUP
etc.
【特別付録2】大阪まち歩きMAP
【掲載エリア】
大阪府・大阪市・ユニバーサル・スタジオ・ジャパン・USJ・道頓堀・なんば・心斎橋・アメリカ村・堀江・ミナミ・新世界・ あべの・天王寺・梅田・中崎町・福島・中之島・天神橋筋商店街・大阪城・鶴橋・新大阪・万博記念公園
※この電子書籍は2024年5月にJTBパブリッシングから発行された図書を画像化したものです。電子書籍化にあたり、一部内容を変更している場合があります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</si>
</sst>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Red]\(0\)"/>
  </numFmts>
  <fonts count="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b/>
      <sz val="11"/>
      <color rgb="FFFF0000"/>
      <name val="Meiryo UI"/>
      <family val="3"/>
      <charset val="128"/>
    </font>
  </fonts>
  <fills count="7">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6" tint="0.59999389629810485"/>
        <bgColor indexed="64"/>
      </patternFill>
    </fill>
  </fills>
  <borders count="2">
    <border>
      <left/>
      <right/>
      <top/>
      <bottom/>
      <diagonal/>
    </border>
    <border>
      <left/>
      <right/>
      <top/>
      <bottom style="thin">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41">
    <xf numFmtId="0" fontId="0" fillId="0" borderId="0" xfId="0">
      <alignment vertical="center"/>
    </xf>
    <xf numFmtId="0" fontId="3" fillId="0" borderId="0" xfId="0" applyFont="1">
      <alignment vertical="center"/>
    </xf>
    <xf numFmtId="6" fontId="3" fillId="0" borderId="0" xfId="0" applyNumberFormat="1" applyFont="1">
      <alignment vertical="center"/>
    </xf>
    <xf numFmtId="0" fontId="3" fillId="0" borderId="1" xfId="0" applyFont="1" applyBorder="1">
      <alignment vertical="center"/>
    </xf>
    <xf numFmtId="6" fontId="3" fillId="0" borderId="1" xfId="0" applyNumberFormat="1" applyFont="1" applyBorder="1">
      <alignment vertical="center"/>
    </xf>
    <xf numFmtId="0" fontId="4" fillId="0" borderId="0" xfId="0" applyFont="1" applyAlignment="1">
      <alignment horizontal="center" vertical="center"/>
    </xf>
    <xf numFmtId="14" fontId="3" fillId="0" borderId="0" xfId="0" applyNumberFormat="1" applyFont="1">
      <alignment vertical="center"/>
    </xf>
    <xf numFmtId="14" fontId="3" fillId="0" borderId="1" xfId="0" applyNumberFormat="1" applyFont="1" applyBorder="1">
      <alignment vertical="center"/>
    </xf>
    <xf numFmtId="0" fontId="3" fillId="2" borderId="0" xfId="0" applyFont="1" applyFill="1" applyAlignment="1">
      <alignment vertical="center" wrapText="1"/>
    </xf>
    <xf numFmtId="14" fontId="3" fillId="2" borderId="0" xfId="0" applyNumberFormat="1" applyFont="1" applyFill="1" applyAlignment="1">
      <alignment vertical="center" wrapText="1"/>
    </xf>
    <xf numFmtId="0" fontId="3" fillId="0" borderId="0" xfId="0" applyFont="1" applyAlignment="1">
      <alignment vertical="center" wrapText="1"/>
    </xf>
    <xf numFmtId="176" fontId="3" fillId="2" borderId="0" xfId="0" applyNumberFormat="1" applyFont="1" applyFill="1" applyAlignment="1">
      <alignment vertical="center" wrapText="1"/>
    </xf>
    <xf numFmtId="176" fontId="3" fillId="0" borderId="0" xfId="0" applyNumberFormat="1" applyFont="1">
      <alignment vertical="center"/>
    </xf>
    <xf numFmtId="176" fontId="3" fillId="0" borderId="1" xfId="0" applyNumberFormat="1" applyFont="1" applyBorder="1">
      <alignment vertical="center"/>
    </xf>
    <xf numFmtId="0" fontId="4" fillId="0" borderId="0" xfId="0" applyFont="1">
      <alignment vertical="center"/>
    </xf>
    <xf numFmtId="6" fontId="4" fillId="0" borderId="0" xfId="1" applyFont="1">
      <alignment vertical="center"/>
    </xf>
    <xf numFmtId="14" fontId="0" fillId="0" borderId="0" xfId="0" applyNumberFormat="1">
      <alignment vertical="center"/>
    </xf>
    <xf numFmtId="0" fontId="0" fillId="0" borderId="0" xfId="0" applyAlignment="1">
      <alignment vertical="center" wrapText="1"/>
    </xf>
    <xf numFmtId="6" fontId="0" fillId="0" borderId="0" xfId="1" applyFont="1">
      <alignment vertical="center"/>
    </xf>
    <xf numFmtId="6" fontId="3" fillId="0" borderId="0" xfId="1" applyFont="1">
      <alignment vertical="center"/>
    </xf>
    <xf numFmtId="6" fontId="3" fillId="0" borderId="1" xfId="1" applyFont="1" applyBorder="1">
      <alignment vertical="center"/>
    </xf>
    <xf numFmtId="176" fontId="0" fillId="0" borderId="0" xfId="0" applyNumberFormat="1">
      <alignment vertical="center"/>
    </xf>
    <xf numFmtId="6" fontId="3" fillId="0" borderId="0" xfId="1" applyFont="1" applyBorder="1">
      <alignment vertical="center"/>
    </xf>
    <xf numFmtId="6" fontId="3" fillId="0" borderId="0" xfId="1" applyFont="1" applyFill="1">
      <alignment vertical="center"/>
    </xf>
    <xf numFmtId="0" fontId="3" fillId="3" borderId="0" xfId="0" applyFont="1" applyFill="1" applyAlignment="1">
      <alignment vertical="center" wrapText="1"/>
    </xf>
    <xf numFmtId="14" fontId="3" fillId="3" borderId="0" xfId="0" applyNumberFormat="1" applyFont="1" applyFill="1" applyAlignment="1">
      <alignment vertical="center" wrapText="1"/>
    </xf>
    <xf numFmtId="6" fontId="3" fillId="3" borderId="0" xfId="1" applyFont="1" applyFill="1" applyAlignment="1">
      <alignment vertical="center" wrapText="1"/>
    </xf>
    <xf numFmtId="176" fontId="3" fillId="3" borderId="0" xfId="0" applyNumberFormat="1" applyFont="1" applyFill="1" applyAlignment="1">
      <alignment vertical="center" wrapText="1"/>
    </xf>
    <xf numFmtId="0" fontId="3" fillId="4" borderId="0" xfId="0" applyFont="1" applyFill="1" applyAlignment="1">
      <alignment vertical="center" wrapText="1"/>
    </xf>
    <xf numFmtId="14" fontId="3" fillId="4" borderId="0" xfId="0" applyNumberFormat="1" applyFont="1" applyFill="1" applyAlignment="1">
      <alignment vertical="center" wrapText="1"/>
    </xf>
    <xf numFmtId="6" fontId="3" fillId="4" borderId="0" xfId="1" applyFont="1" applyFill="1" applyAlignment="1">
      <alignment vertical="center" wrapText="1"/>
    </xf>
    <xf numFmtId="176" fontId="3" fillId="4" borderId="0" xfId="0" applyNumberFormat="1" applyFont="1" applyFill="1" applyAlignment="1">
      <alignment vertical="center" wrapText="1"/>
    </xf>
    <xf numFmtId="0" fontId="3" fillId="5" borderId="0" xfId="0" applyFont="1" applyFill="1" applyAlignment="1">
      <alignment vertical="center" wrapText="1"/>
    </xf>
    <xf numFmtId="14" fontId="3" fillId="5" borderId="0" xfId="0" applyNumberFormat="1" applyFont="1" applyFill="1" applyAlignment="1">
      <alignment vertical="center" wrapText="1"/>
    </xf>
    <xf numFmtId="6" fontId="3" fillId="5" borderId="0" xfId="1" applyFont="1" applyFill="1" applyAlignment="1">
      <alignment vertical="center" wrapText="1"/>
    </xf>
    <xf numFmtId="176" fontId="3" fillId="5" borderId="0" xfId="0" applyNumberFormat="1" applyFont="1" applyFill="1" applyAlignment="1">
      <alignment vertical="center" wrapText="1"/>
    </xf>
    <xf numFmtId="0" fontId="3" fillId="6" borderId="0" xfId="0" applyFont="1" applyFill="1" applyAlignment="1">
      <alignment vertical="center" wrapText="1"/>
    </xf>
    <xf numFmtId="14" fontId="3" fillId="6" borderId="0" xfId="0" applyNumberFormat="1" applyFont="1" applyFill="1" applyAlignment="1">
      <alignment vertical="center" wrapText="1"/>
    </xf>
    <xf numFmtId="6" fontId="3" fillId="6" borderId="0" xfId="1" applyFont="1" applyFill="1" applyAlignment="1">
      <alignment vertical="center" wrapText="1"/>
    </xf>
    <xf numFmtId="176" fontId="3" fillId="6" borderId="0" xfId="0" applyNumberFormat="1" applyFont="1" applyFill="1" applyAlignment="1">
      <alignment vertical="center" wrapText="1"/>
    </xf>
    <xf numFmtId="0" fontId="4" fillId="0" borderId="0" xfId="0" applyFont="1" applyAlignment="1">
      <alignment horizontal="center"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
  <sheetViews>
    <sheetView workbookViewId="0"/>
  </sheetViews>
  <sheetFormatPr defaultRowHeight="13" x14ac:dyDescent="0.2"/>
  <cols>
    <col min="1" max="1" width="29.08984375" bestFit="1" customWidth="1"/>
    <col min="2" max="3" width="11.08984375" bestFit="1" customWidth="1"/>
    <col min="4" max="5" width="22.26953125" bestFit="1" customWidth="1"/>
    <col min="6" max="6" width="27.90625" bestFit="1" customWidth="1"/>
    <col min="7" max="8" width="24.36328125" bestFit="1" customWidth="1"/>
  </cols>
  <sheetData>
    <row r="1" spans="1:8" x14ac:dyDescent="0.2">
      <c r="A1" t="s">
        <v>0</v>
      </c>
      <c r="B1" t="s">
        <v>1</v>
      </c>
      <c r="C1" t="s">
        <v>2</v>
      </c>
      <c r="D1" t="s">
        <v>3</v>
      </c>
      <c r="E1" t="s">
        <v>4</v>
      </c>
      <c r="F1" t="s">
        <v>5</v>
      </c>
      <c r="G1" t="s">
        <v>6</v>
      </c>
      <c r="H1" t="s">
        <v>7</v>
      </c>
    </row>
    <row r="2" spans="1:8" x14ac:dyDescent="0.2">
      <c r="A2" t="s">
        <v>8</v>
      </c>
      <c r="B2">
        <v>83634</v>
      </c>
      <c r="C2">
        <f>INT(B2*1.1)</f>
        <v>91997</v>
      </c>
      <c r="D2">
        <f>ROUNDDOWN(B2*0.9,-3)</f>
        <v>75000</v>
      </c>
      <c r="E2">
        <f>INT(D2*1.1)</f>
        <v>82500</v>
      </c>
      <c r="F2">
        <f>(B2-D2)-G2</f>
        <v>4317</v>
      </c>
      <c r="G2">
        <f>ROUNDUP((B2-D2)/2,0)</f>
        <v>4317</v>
      </c>
      <c r="H2">
        <f>INT(G2*1.1)</f>
        <v>4748</v>
      </c>
    </row>
    <row r="3" spans="1:8" x14ac:dyDescent="0.2">
      <c r="A3" t="s">
        <v>9</v>
      </c>
      <c r="B3">
        <v>102410</v>
      </c>
      <c r="C3">
        <f t="shared" ref="C3:C6" si="0">INT(B3*1.1)</f>
        <v>112651</v>
      </c>
      <c r="D3">
        <f t="shared" ref="D3:D6" si="1">ROUNDDOWN(B3*0.9,-3)</f>
        <v>92000</v>
      </c>
      <c r="E3">
        <f t="shared" ref="E3:E6" si="2">INT(D3*1.1)</f>
        <v>101200</v>
      </c>
      <c r="F3">
        <f t="shared" ref="F3:F6" si="3">(B3-D3)-G3</f>
        <v>5205</v>
      </c>
      <c r="G3">
        <f t="shared" ref="G3:G6" si="4">ROUNDUP((B3-D3)/2,0)</f>
        <v>5205</v>
      </c>
      <c r="H3">
        <f t="shared" ref="H3:H6" si="5">INT(G3*1.1)</f>
        <v>5725</v>
      </c>
    </row>
    <row r="4" spans="1:8" x14ac:dyDescent="0.2">
      <c r="A4" t="s">
        <v>10</v>
      </c>
      <c r="B4">
        <v>146048</v>
      </c>
      <c r="C4">
        <f t="shared" si="0"/>
        <v>160652</v>
      </c>
      <c r="D4">
        <f t="shared" si="1"/>
        <v>131000</v>
      </c>
      <c r="E4">
        <f t="shared" si="2"/>
        <v>144100</v>
      </c>
      <c r="F4">
        <f t="shared" si="3"/>
        <v>7524</v>
      </c>
      <c r="G4">
        <f t="shared" si="4"/>
        <v>7524</v>
      </c>
      <c r="H4">
        <f t="shared" si="5"/>
        <v>8276</v>
      </c>
    </row>
    <row r="5" spans="1:8" x14ac:dyDescent="0.2">
      <c r="A5" t="s">
        <v>11</v>
      </c>
      <c r="B5">
        <v>103175</v>
      </c>
      <c r="C5">
        <f t="shared" si="0"/>
        <v>113492</v>
      </c>
      <c r="D5">
        <f t="shared" si="1"/>
        <v>92000</v>
      </c>
      <c r="E5">
        <f t="shared" si="2"/>
        <v>101200</v>
      </c>
      <c r="F5">
        <f t="shared" si="3"/>
        <v>5587</v>
      </c>
      <c r="G5">
        <f t="shared" si="4"/>
        <v>5588</v>
      </c>
      <c r="H5">
        <f t="shared" si="5"/>
        <v>6146</v>
      </c>
    </row>
    <row r="6" spans="1:8" x14ac:dyDescent="0.2">
      <c r="A6" t="s">
        <v>12</v>
      </c>
      <c r="B6">
        <v>112735</v>
      </c>
      <c r="C6">
        <f t="shared" si="0"/>
        <v>124008</v>
      </c>
      <c r="D6">
        <f t="shared" si="1"/>
        <v>101000</v>
      </c>
      <c r="E6">
        <f t="shared" si="2"/>
        <v>111100</v>
      </c>
      <c r="F6">
        <f t="shared" si="3"/>
        <v>5867</v>
      </c>
      <c r="G6">
        <f t="shared" si="4"/>
        <v>5868</v>
      </c>
      <c r="H6">
        <f t="shared" si="5"/>
        <v>6454</v>
      </c>
    </row>
  </sheetData>
  <phoneticPr fontId="2"/>
  <printOptions gridLines="1"/>
  <pageMargins left="0.25" right="0.25" top="0.75" bottom="0.75" header="0.3" footer="0.3"/>
  <pageSetup paperSize="9" scale="84" orientation="landscape" r:id="rId1"/>
  <ignoredErrors>
    <ignoredError sqref="D2:D6"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2"/>
  <sheetViews>
    <sheetView zoomScale="80" zoomScaleNormal="80" workbookViewId="0">
      <selection activeCell="C32" sqref="C32"/>
    </sheetView>
  </sheetViews>
  <sheetFormatPr defaultColWidth="8.7265625" defaultRowHeight="15" x14ac:dyDescent="0.2"/>
  <cols>
    <col min="1" max="1" width="19.6328125" style="1" bestFit="1" customWidth="1"/>
    <col min="2" max="2" width="25.26953125" style="1" customWidth="1"/>
    <col min="3" max="3" width="71.26953125" style="1" customWidth="1"/>
    <col min="4" max="4" width="32.08984375" style="1" bestFit="1" customWidth="1"/>
    <col min="5" max="5" width="27.6328125" style="1" customWidth="1"/>
    <col min="6" max="6" width="15" style="6" customWidth="1"/>
    <col min="7" max="7" width="24.36328125" style="1" bestFit="1" customWidth="1"/>
    <col min="8" max="8" width="6.453125" style="1" customWidth="1"/>
    <col min="9" max="9" width="6.90625" style="1" customWidth="1"/>
    <col min="10" max="10" width="7.08984375" style="1" customWidth="1"/>
    <col min="11" max="11" width="12.90625" style="1" customWidth="1"/>
    <col min="12" max="12" width="11.90625" style="1" customWidth="1"/>
    <col min="13" max="13" width="8.90625" style="1" bestFit="1" customWidth="1"/>
    <col min="14" max="17" width="8.7265625" style="1"/>
    <col min="18" max="18" width="4.36328125" style="1" customWidth="1"/>
    <col min="19" max="22" width="8.7265625" style="1"/>
    <col min="23" max="23" width="18" style="12" bestFit="1" customWidth="1"/>
    <col min="24" max="24" width="11.90625" style="1" bestFit="1" customWidth="1"/>
    <col min="25" max="25" width="13.6328125" style="1" bestFit="1" customWidth="1"/>
    <col min="26" max="26" width="22.08984375" style="1" bestFit="1" customWidth="1"/>
    <col min="27" max="16384" width="8.7265625" style="1"/>
  </cols>
  <sheetData>
    <row r="1" spans="1:26" s="10" customFormat="1" ht="32.15" customHeight="1" x14ac:dyDescent="0.2">
      <c r="A1" s="8" t="s">
        <v>13</v>
      </c>
      <c r="B1" s="8" t="s">
        <v>14</v>
      </c>
      <c r="C1" s="8" t="s">
        <v>15</v>
      </c>
      <c r="D1" s="8" t="s">
        <v>16</v>
      </c>
      <c r="E1" s="8" t="s">
        <v>17</v>
      </c>
      <c r="F1" s="9" t="s">
        <v>18</v>
      </c>
      <c r="G1" s="8" t="s">
        <v>19</v>
      </c>
      <c r="H1" s="8" t="s">
        <v>20</v>
      </c>
      <c r="I1" s="8" t="s">
        <v>21</v>
      </c>
      <c r="J1" s="8" t="s">
        <v>22</v>
      </c>
      <c r="K1" s="8" t="s">
        <v>23</v>
      </c>
      <c r="L1" s="8" t="s">
        <v>24</v>
      </c>
      <c r="M1" s="8" t="s">
        <v>25</v>
      </c>
      <c r="N1" s="8" t="s">
        <v>26</v>
      </c>
      <c r="O1" s="8" t="s">
        <v>27</v>
      </c>
      <c r="P1" s="8" t="s">
        <v>28</v>
      </c>
      <c r="Q1" s="8" t="s">
        <v>29</v>
      </c>
      <c r="R1" s="8" t="s">
        <v>30</v>
      </c>
      <c r="S1" s="8" t="s">
        <v>31</v>
      </c>
      <c r="T1" s="8" t="s">
        <v>32</v>
      </c>
      <c r="U1" s="8" t="s">
        <v>33</v>
      </c>
      <c r="V1" s="8" t="s">
        <v>34</v>
      </c>
      <c r="W1" s="11" t="s">
        <v>35</v>
      </c>
      <c r="X1" s="8" t="s">
        <v>36</v>
      </c>
      <c r="Y1" s="8" t="s">
        <v>37</v>
      </c>
      <c r="Z1" s="8" t="s">
        <v>38</v>
      </c>
    </row>
    <row r="2" spans="1:26" x14ac:dyDescent="0.2">
      <c r="A2" s="1" t="s">
        <v>39</v>
      </c>
      <c r="B2" s="1" t="s">
        <v>40</v>
      </c>
      <c r="C2" s="1" t="s">
        <v>41</v>
      </c>
      <c r="D2" s="1" t="s">
        <v>42</v>
      </c>
      <c r="E2" s="1" t="s">
        <v>43</v>
      </c>
      <c r="F2" s="6">
        <v>45250</v>
      </c>
      <c r="G2" s="1" t="s">
        <v>44</v>
      </c>
      <c r="H2" s="1">
        <v>24</v>
      </c>
      <c r="I2" s="1">
        <v>52</v>
      </c>
      <c r="J2" s="1">
        <v>10</v>
      </c>
      <c r="K2" s="2">
        <v>6300</v>
      </c>
      <c r="L2" s="2">
        <v>6930</v>
      </c>
      <c r="M2" s="1">
        <v>202311</v>
      </c>
      <c r="P2" s="1" t="s">
        <v>45</v>
      </c>
      <c r="S2" s="1" t="s">
        <v>46</v>
      </c>
      <c r="T2" s="1" t="s">
        <v>47</v>
      </c>
      <c r="V2" s="1" t="s">
        <v>48</v>
      </c>
      <c r="W2" s="12">
        <v>9784046062918</v>
      </c>
      <c r="X2" s="1" t="s">
        <v>49</v>
      </c>
      <c r="Y2" s="1" t="s">
        <v>50</v>
      </c>
      <c r="Z2" s="1" t="s">
        <v>51</v>
      </c>
    </row>
    <row r="3" spans="1:26" x14ac:dyDescent="0.2">
      <c r="A3" s="1" t="s">
        <v>52</v>
      </c>
      <c r="B3" s="1" t="s">
        <v>53</v>
      </c>
      <c r="C3" s="1" t="s">
        <v>54</v>
      </c>
      <c r="D3" s="1" t="s">
        <v>55</v>
      </c>
      <c r="E3" s="1" t="s">
        <v>43</v>
      </c>
      <c r="F3" s="6">
        <v>45127</v>
      </c>
      <c r="G3" s="1" t="s">
        <v>56</v>
      </c>
      <c r="H3" s="1">
        <v>24</v>
      </c>
      <c r="J3" s="1">
        <v>10</v>
      </c>
      <c r="K3" s="2">
        <v>4480</v>
      </c>
      <c r="L3" s="2">
        <v>4928</v>
      </c>
      <c r="M3" s="1">
        <v>202209</v>
      </c>
      <c r="O3" s="1" t="s">
        <v>57</v>
      </c>
      <c r="P3" s="1" t="s">
        <v>45</v>
      </c>
      <c r="Q3" s="1">
        <v>7.63</v>
      </c>
      <c r="S3" s="1" t="s">
        <v>58</v>
      </c>
      <c r="T3" s="1" t="s">
        <v>59</v>
      </c>
      <c r="V3" s="1" t="s">
        <v>60</v>
      </c>
      <c r="W3" s="12">
        <v>9784041124260</v>
      </c>
      <c r="X3" s="1" t="s">
        <v>61</v>
      </c>
      <c r="Y3" s="1" t="s">
        <v>62</v>
      </c>
      <c r="Z3" s="1" t="s">
        <v>63</v>
      </c>
    </row>
    <row r="4" spans="1:26" x14ac:dyDescent="0.2">
      <c r="A4" s="1" t="s">
        <v>64</v>
      </c>
      <c r="B4" s="1" t="s">
        <v>65</v>
      </c>
      <c r="C4" s="1" t="s">
        <v>66</v>
      </c>
      <c r="D4" s="1" t="s">
        <v>67</v>
      </c>
      <c r="E4" s="1" t="s">
        <v>68</v>
      </c>
      <c r="F4" s="6">
        <v>45232</v>
      </c>
      <c r="G4" s="1" t="s">
        <v>56</v>
      </c>
      <c r="H4" s="1">
        <v>24</v>
      </c>
      <c r="J4" s="1">
        <v>10</v>
      </c>
      <c r="K4" s="2">
        <v>2482</v>
      </c>
      <c r="L4" s="2">
        <v>2730</v>
      </c>
      <c r="M4" s="1">
        <v>201503</v>
      </c>
      <c r="O4" s="1" t="s">
        <v>69</v>
      </c>
      <c r="Q4" s="1">
        <v>336.5</v>
      </c>
      <c r="S4" s="1" t="s">
        <v>46</v>
      </c>
      <c r="T4" s="1" t="s">
        <v>47</v>
      </c>
      <c r="U4" s="1" t="s">
        <v>70</v>
      </c>
      <c r="V4" s="1" t="s">
        <v>71</v>
      </c>
      <c r="W4" s="12">
        <v>9784804717753</v>
      </c>
      <c r="X4" s="1" t="s">
        <v>72</v>
      </c>
      <c r="Y4" s="1" t="s">
        <v>73</v>
      </c>
      <c r="Z4" s="1" t="s">
        <v>74</v>
      </c>
    </row>
    <row r="5" spans="1:26" x14ac:dyDescent="0.2">
      <c r="A5" s="1" t="s">
        <v>75</v>
      </c>
      <c r="B5" s="1" t="s">
        <v>76</v>
      </c>
      <c r="C5" s="1" t="s">
        <v>77</v>
      </c>
      <c r="D5" s="1" t="s">
        <v>78</v>
      </c>
      <c r="E5" s="1" t="s">
        <v>79</v>
      </c>
      <c r="F5" s="6">
        <v>45224</v>
      </c>
      <c r="G5" s="1" t="s">
        <v>80</v>
      </c>
      <c r="J5" s="1">
        <v>10</v>
      </c>
      <c r="K5" s="2">
        <v>5880</v>
      </c>
      <c r="L5" s="2">
        <v>6468</v>
      </c>
      <c r="M5" s="1">
        <v>202309</v>
      </c>
      <c r="P5" s="1" t="s">
        <v>81</v>
      </c>
      <c r="Q5" s="1">
        <v>361.45</v>
      </c>
      <c r="S5" s="1" t="s">
        <v>46</v>
      </c>
      <c r="T5" s="1" t="s">
        <v>47</v>
      </c>
      <c r="V5" s="1" t="s">
        <v>82</v>
      </c>
      <c r="W5" s="12">
        <v>9784295408819</v>
      </c>
      <c r="X5" s="1" t="s">
        <v>72</v>
      </c>
      <c r="Y5" s="1" t="s">
        <v>73</v>
      </c>
      <c r="Z5" s="1" t="s">
        <v>83</v>
      </c>
    </row>
    <row r="6" spans="1:26" x14ac:dyDescent="0.2">
      <c r="A6" s="1" t="s">
        <v>84</v>
      </c>
      <c r="B6" s="1" t="s">
        <v>85</v>
      </c>
      <c r="C6" s="1" t="s">
        <v>86</v>
      </c>
      <c r="D6" s="1" t="s">
        <v>87</v>
      </c>
      <c r="E6" s="1" t="s">
        <v>88</v>
      </c>
      <c r="F6" s="6">
        <v>45247</v>
      </c>
      <c r="G6" s="1" t="s">
        <v>44</v>
      </c>
      <c r="H6" s="1">
        <v>24</v>
      </c>
      <c r="I6" s="1">
        <v>52</v>
      </c>
      <c r="J6" s="1">
        <v>10</v>
      </c>
      <c r="K6" s="2">
        <v>3920</v>
      </c>
      <c r="L6" s="2">
        <v>4312</v>
      </c>
      <c r="P6" s="1" t="s">
        <v>89</v>
      </c>
      <c r="Q6" s="1">
        <v>159</v>
      </c>
      <c r="S6" s="1" t="s">
        <v>46</v>
      </c>
      <c r="T6" s="1" t="s">
        <v>47</v>
      </c>
      <c r="V6" s="1" t="s">
        <v>90</v>
      </c>
      <c r="W6" s="12">
        <v>9784591168844</v>
      </c>
      <c r="X6" s="1" t="s">
        <v>72</v>
      </c>
      <c r="Y6" s="1" t="s">
        <v>91</v>
      </c>
      <c r="Z6" s="1" t="s">
        <v>92</v>
      </c>
    </row>
    <row r="7" spans="1:26" x14ac:dyDescent="0.2">
      <c r="A7" s="1" t="s">
        <v>93</v>
      </c>
      <c r="B7" s="1" t="s">
        <v>94</v>
      </c>
      <c r="C7" s="1" t="s">
        <v>95</v>
      </c>
      <c r="D7" s="1" t="s">
        <v>96</v>
      </c>
      <c r="E7" s="1" t="s">
        <v>88</v>
      </c>
      <c r="F7" s="6">
        <v>45184</v>
      </c>
      <c r="G7" s="1" t="s">
        <v>44</v>
      </c>
      <c r="H7" s="1">
        <v>24</v>
      </c>
      <c r="I7" s="1">
        <v>52</v>
      </c>
      <c r="J7" s="1">
        <v>10</v>
      </c>
      <c r="K7" s="2">
        <v>2492</v>
      </c>
      <c r="L7" s="2">
        <v>2741</v>
      </c>
      <c r="M7" s="1">
        <v>202308</v>
      </c>
      <c r="N7" s="1" t="s">
        <v>97</v>
      </c>
      <c r="O7" s="1" t="s">
        <v>97</v>
      </c>
      <c r="P7" s="1" t="s">
        <v>98</v>
      </c>
      <c r="Q7" s="1">
        <v>379.7</v>
      </c>
      <c r="S7" s="1" t="s">
        <v>46</v>
      </c>
      <c r="T7" s="1" t="s">
        <v>47</v>
      </c>
      <c r="V7" s="1" t="s">
        <v>99</v>
      </c>
      <c r="W7" s="12">
        <v>9784591178713</v>
      </c>
      <c r="X7" s="1" t="s">
        <v>100</v>
      </c>
      <c r="Y7" s="1" t="s">
        <v>101</v>
      </c>
      <c r="Z7" s="1" t="s">
        <v>97</v>
      </c>
    </row>
    <row r="8" spans="1:26" x14ac:dyDescent="0.2">
      <c r="A8" s="1" t="s">
        <v>102</v>
      </c>
      <c r="B8" s="1" t="s">
        <v>103</v>
      </c>
      <c r="C8" s="1" t="s">
        <v>104</v>
      </c>
      <c r="D8" s="1" t="s">
        <v>105</v>
      </c>
      <c r="E8" s="1" t="s">
        <v>106</v>
      </c>
      <c r="F8" s="6">
        <v>45219</v>
      </c>
      <c r="G8" s="1" t="s">
        <v>56</v>
      </c>
      <c r="H8" s="1">
        <v>24</v>
      </c>
      <c r="J8" s="1">
        <v>10</v>
      </c>
      <c r="K8" s="2">
        <v>5020</v>
      </c>
      <c r="L8" s="2">
        <v>5522</v>
      </c>
      <c r="P8" s="1" t="s">
        <v>107</v>
      </c>
      <c r="Q8" s="1">
        <v>336.4</v>
      </c>
      <c r="S8" s="1" t="s">
        <v>58</v>
      </c>
      <c r="T8" s="1" t="s">
        <v>59</v>
      </c>
      <c r="V8" s="1" t="s">
        <v>108</v>
      </c>
      <c r="W8" s="12">
        <v>9784780428155</v>
      </c>
      <c r="X8" s="1" t="s">
        <v>72</v>
      </c>
      <c r="Y8" s="1" t="s">
        <v>73</v>
      </c>
      <c r="Z8" s="1" t="s">
        <v>109</v>
      </c>
    </row>
    <row r="9" spans="1:26" x14ac:dyDescent="0.2">
      <c r="A9" s="1" t="s">
        <v>110</v>
      </c>
      <c r="B9" s="1" t="s">
        <v>111</v>
      </c>
      <c r="C9" s="1" t="s">
        <v>112</v>
      </c>
      <c r="D9" s="1" t="s">
        <v>113</v>
      </c>
      <c r="E9" s="1" t="s">
        <v>114</v>
      </c>
      <c r="F9" s="6">
        <v>45229</v>
      </c>
      <c r="G9" s="1" t="s">
        <v>44</v>
      </c>
      <c r="H9" s="1">
        <v>24</v>
      </c>
      <c r="I9" s="1">
        <v>52</v>
      </c>
      <c r="J9" s="1">
        <v>10</v>
      </c>
      <c r="K9" s="2">
        <v>2730</v>
      </c>
      <c r="L9" s="2">
        <v>3003</v>
      </c>
      <c r="M9" s="1">
        <v>202003</v>
      </c>
      <c r="P9" s="1" t="s">
        <v>115</v>
      </c>
      <c r="Q9" s="1">
        <v>816</v>
      </c>
      <c r="S9" s="1" t="s">
        <v>46</v>
      </c>
      <c r="T9" s="1" t="s">
        <v>47</v>
      </c>
      <c r="U9" s="1" t="s">
        <v>70</v>
      </c>
      <c r="V9" s="1" t="s">
        <v>116</v>
      </c>
      <c r="W9" s="12">
        <v>9784847099052</v>
      </c>
      <c r="X9" s="1" t="s">
        <v>72</v>
      </c>
      <c r="Y9" s="1" t="s">
        <v>73</v>
      </c>
      <c r="Z9" s="1" t="s">
        <v>117</v>
      </c>
    </row>
    <row r="10" spans="1:26" x14ac:dyDescent="0.2">
      <c r="A10" s="1" t="s">
        <v>118</v>
      </c>
      <c r="B10" s="1" t="s">
        <v>119</v>
      </c>
      <c r="C10" s="1" t="s">
        <v>120</v>
      </c>
      <c r="D10" s="1" t="s">
        <v>121</v>
      </c>
      <c r="E10" s="1" t="s">
        <v>122</v>
      </c>
      <c r="F10" s="6">
        <v>44927</v>
      </c>
      <c r="G10" s="1" t="s">
        <v>56</v>
      </c>
      <c r="H10" s="1">
        <v>24</v>
      </c>
      <c r="J10" s="1">
        <v>2</v>
      </c>
      <c r="K10" s="2">
        <v>3108</v>
      </c>
      <c r="L10" s="2">
        <v>3419</v>
      </c>
      <c r="M10" s="1">
        <v>201909</v>
      </c>
      <c r="N10" s="1" t="s">
        <v>123</v>
      </c>
      <c r="O10" s="1" t="s">
        <v>123</v>
      </c>
      <c r="P10" s="1" t="s">
        <v>124</v>
      </c>
      <c r="Q10" s="1">
        <v>814</v>
      </c>
      <c r="S10" s="1" t="s">
        <v>46</v>
      </c>
      <c r="T10" s="1" t="s">
        <v>47</v>
      </c>
      <c r="U10" s="1" t="s">
        <v>70</v>
      </c>
      <c r="V10" s="1" t="s">
        <v>125</v>
      </c>
      <c r="W10" s="12">
        <v>9784309417011</v>
      </c>
      <c r="X10" s="1" t="s">
        <v>126</v>
      </c>
      <c r="Y10" s="1" t="s">
        <v>127</v>
      </c>
      <c r="Z10" s="1" t="s">
        <v>123</v>
      </c>
    </row>
    <row r="11" spans="1:26" x14ac:dyDescent="0.2">
      <c r="A11" s="1" t="s">
        <v>128</v>
      </c>
      <c r="B11" s="1" t="s">
        <v>129</v>
      </c>
      <c r="C11" s="1" t="s">
        <v>130</v>
      </c>
      <c r="D11" s="1" t="s">
        <v>131</v>
      </c>
      <c r="E11" s="1" t="s">
        <v>122</v>
      </c>
      <c r="F11" s="6">
        <v>44927</v>
      </c>
      <c r="G11" s="1" t="s">
        <v>56</v>
      </c>
      <c r="H11" s="1">
        <v>24</v>
      </c>
      <c r="J11" s="1">
        <v>2</v>
      </c>
      <c r="K11" s="2">
        <v>5460</v>
      </c>
      <c r="L11" s="2">
        <v>6006</v>
      </c>
      <c r="M11" s="1">
        <v>201712</v>
      </c>
      <c r="N11" s="1" t="s">
        <v>132</v>
      </c>
      <c r="O11" s="1" t="s">
        <v>132</v>
      </c>
      <c r="P11" s="1" t="s">
        <v>133</v>
      </c>
      <c r="Q11" s="1">
        <v>816</v>
      </c>
      <c r="R11" s="1" t="s">
        <v>134</v>
      </c>
      <c r="S11" s="1" t="s">
        <v>46</v>
      </c>
      <c r="T11" s="1" t="s">
        <v>47</v>
      </c>
      <c r="U11" s="1" t="s">
        <v>70</v>
      </c>
      <c r="V11" s="1" t="s">
        <v>135</v>
      </c>
      <c r="W11" s="12">
        <v>9784309616964</v>
      </c>
      <c r="X11" s="1" t="s">
        <v>101</v>
      </c>
      <c r="Y11" s="1" t="s">
        <v>136</v>
      </c>
      <c r="Z11" s="1" t="s">
        <v>137</v>
      </c>
    </row>
    <row r="12" spans="1:26" x14ac:dyDescent="0.2">
      <c r="A12" s="1" t="s">
        <v>138</v>
      </c>
      <c r="B12" s="1" t="s">
        <v>139</v>
      </c>
      <c r="C12" s="1" t="s">
        <v>140</v>
      </c>
      <c r="D12" s="1" t="s">
        <v>141</v>
      </c>
      <c r="E12" s="1" t="s">
        <v>142</v>
      </c>
      <c r="F12" s="6">
        <v>45216</v>
      </c>
      <c r="G12" s="1" t="s">
        <v>44</v>
      </c>
      <c r="H12" s="1">
        <v>24</v>
      </c>
      <c r="I12" s="1">
        <v>52</v>
      </c>
      <c r="J12" s="1">
        <v>10</v>
      </c>
      <c r="K12" s="2">
        <v>3990</v>
      </c>
      <c r="L12" s="2">
        <v>4389</v>
      </c>
      <c r="M12" s="1">
        <v>202310</v>
      </c>
      <c r="N12" s="1" t="s">
        <v>143</v>
      </c>
      <c r="O12" s="1" t="s">
        <v>143</v>
      </c>
      <c r="P12" s="1" t="s">
        <v>144</v>
      </c>
      <c r="Q12" s="1">
        <v>2.7</v>
      </c>
      <c r="S12" s="1" t="s">
        <v>46</v>
      </c>
      <c r="T12" s="1" t="s">
        <v>47</v>
      </c>
      <c r="U12" s="1" t="s">
        <v>70</v>
      </c>
      <c r="V12" s="1" t="s">
        <v>145</v>
      </c>
      <c r="W12" s="12">
        <v>9784065335253</v>
      </c>
      <c r="X12" s="1" t="s">
        <v>100</v>
      </c>
      <c r="Y12" s="1" t="s">
        <v>101</v>
      </c>
      <c r="Z12" s="1" t="s">
        <v>143</v>
      </c>
    </row>
    <row r="13" spans="1:26" x14ac:dyDescent="0.2">
      <c r="A13" s="1" t="s">
        <v>146</v>
      </c>
      <c r="B13" s="1" t="s">
        <v>147</v>
      </c>
      <c r="C13" s="1" t="s">
        <v>148</v>
      </c>
      <c r="D13" s="1" t="s">
        <v>149</v>
      </c>
      <c r="E13" s="1" t="s">
        <v>150</v>
      </c>
      <c r="F13" s="6">
        <v>45170</v>
      </c>
      <c r="G13" s="1" t="s">
        <v>56</v>
      </c>
      <c r="H13" s="1">
        <v>24</v>
      </c>
      <c r="J13" s="1">
        <v>10</v>
      </c>
      <c r="K13" s="2">
        <v>4760</v>
      </c>
      <c r="L13" s="2">
        <v>5236</v>
      </c>
      <c r="M13" s="1">
        <v>202304</v>
      </c>
      <c r="N13" s="1" t="s">
        <v>151</v>
      </c>
      <c r="P13" s="1" t="s">
        <v>152</v>
      </c>
      <c r="Q13" s="1">
        <v>810.4</v>
      </c>
      <c r="S13" s="1" t="s">
        <v>58</v>
      </c>
      <c r="T13" s="1" t="s">
        <v>59</v>
      </c>
      <c r="V13" s="1" t="s">
        <v>153</v>
      </c>
      <c r="W13" s="12">
        <v>9784418232062</v>
      </c>
      <c r="X13" s="1" t="s">
        <v>101</v>
      </c>
      <c r="Y13" s="1" t="s">
        <v>136</v>
      </c>
      <c r="Z13" s="1" t="s">
        <v>137</v>
      </c>
    </row>
    <row r="14" spans="1:26" x14ac:dyDescent="0.2">
      <c r="A14" s="1" t="s">
        <v>154</v>
      </c>
      <c r="B14" s="1" t="s">
        <v>155</v>
      </c>
      <c r="C14" s="1" t="s">
        <v>156</v>
      </c>
      <c r="D14" s="1" t="s">
        <v>157</v>
      </c>
      <c r="E14" s="1" t="s">
        <v>150</v>
      </c>
      <c r="F14" s="6">
        <v>45170</v>
      </c>
      <c r="G14" s="1" t="s">
        <v>56</v>
      </c>
      <c r="H14" s="1">
        <v>24</v>
      </c>
      <c r="J14" s="1">
        <v>10</v>
      </c>
      <c r="K14" s="2">
        <v>3640</v>
      </c>
      <c r="L14" s="2">
        <v>4004</v>
      </c>
      <c r="M14" s="1">
        <v>201701</v>
      </c>
      <c r="P14" s="1" t="s">
        <v>91</v>
      </c>
      <c r="Q14" s="1">
        <v>809.2</v>
      </c>
      <c r="S14" s="1" t="s">
        <v>58</v>
      </c>
      <c r="T14" s="1" t="s">
        <v>59</v>
      </c>
      <c r="V14" s="1" t="s">
        <v>158</v>
      </c>
      <c r="W14" s="12">
        <v>9784418166015</v>
      </c>
      <c r="X14" s="1" t="s">
        <v>159</v>
      </c>
      <c r="Y14" s="1" t="s">
        <v>160</v>
      </c>
      <c r="Z14" s="1" t="s">
        <v>160</v>
      </c>
    </row>
    <row r="15" spans="1:26" x14ac:dyDescent="0.2">
      <c r="A15" s="1" t="s">
        <v>161</v>
      </c>
      <c r="B15" s="1" t="s">
        <v>162</v>
      </c>
      <c r="C15" s="1" t="s">
        <v>163</v>
      </c>
      <c r="D15" s="1" t="s">
        <v>164</v>
      </c>
      <c r="E15" s="1" t="s">
        <v>165</v>
      </c>
      <c r="F15" s="6">
        <v>44993</v>
      </c>
      <c r="G15" s="1" t="s">
        <v>44</v>
      </c>
      <c r="H15" s="1">
        <v>24</v>
      </c>
      <c r="I15" s="1">
        <v>52</v>
      </c>
      <c r="J15" s="1">
        <v>10</v>
      </c>
      <c r="K15" s="2">
        <v>4200</v>
      </c>
      <c r="L15" s="2">
        <v>4620</v>
      </c>
      <c r="M15" s="1">
        <v>202210</v>
      </c>
      <c r="N15" s="1" t="s">
        <v>166</v>
      </c>
      <c r="O15" s="1" t="s">
        <v>167</v>
      </c>
      <c r="P15" s="1" t="s">
        <v>168</v>
      </c>
      <c r="Q15" s="1">
        <v>816</v>
      </c>
      <c r="R15" s="1" t="s">
        <v>134</v>
      </c>
      <c r="S15" s="1" t="s">
        <v>46</v>
      </c>
      <c r="T15" s="1" t="s">
        <v>47</v>
      </c>
      <c r="U15" s="1" t="s">
        <v>70</v>
      </c>
      <c r="V15" s="1" t="s">
        <v>169</v>
      </c>
      <c r="W15" s="12">
        <v>9784480251381</v>
      </c>
      <c r="X15" s="1" t="s">
        <v>100</v>
      </c>
      <c r="Y15" s="1" t="s">
        <v>170</v>
      </c>
      <c r="Z15" s="1" t="s">
        <v>171</v>
      </c>
    </row>
    <row r="16" spans="1:26" x14ac:dyDescent="0.2">
      <c r="A16" s="1" t="s">
        <v>172</v>
      </c>
      <c r="B16" s="1" t="s">
        <v>173</v>
      </c>
      <c r="C16" s="1" t="s">
        <v>174</v>
      </c>
      <c r="D16" s="1" t="s">
        <v>175</v>
      </c>
      <c r="E16" s="1" t="s">
        <v>176</v>
      </c>
      <c r="F16" s="6">
        <v>45184</v>
      </c>
      <c r="G16" s="1" t="s">
        <v>80</v>
      </c>
      <c r="J16" s="1">
        <v>10</v>
      </c>
      <c r="K16" s="2">
        <v>6300</v>
      </c>
      <c r="L16" s="2">
        <v>6930</v>
      </c>
      <c r="M16" s="1">
        <v>202008</v>
      </c>
      <c r="P16" s="1" t="s">
        <v>177</v>
      </c>
      <c r="Q16" s="1">
        <v>141.5</v>
      </c>
      <c r="S16" s="1" t="s">
        <v>46</v>
      </c>
      <c r="T16" s="1" t="s">
        <v>47</v>
      </c>
      <c r="V16" s="1" t="s">
        <v>178</v>
      </c>
      <c r="W16" s="12">
        <v>9784492046715</v>
      </c>
      <c r="X16" s="1" t="s">
        <v>72</v>
      </c>
      <c r="Y16" s="1" t="s">
        <v>91</v>
      </c>
      <c r="Z16" s="1" t="s">
        <v>92</v>
      </c>
    </row>
    <row r="17" spans="1:26" x14ac:dyDescent="0.2">
      <c r="A17" s="1" t="s">
        <v>179</v>
      </c>
      <c r="B17" s="1" t="s">
        <v>180</v>
      </c>
      <c r="C17" s="1" t="s">
        <v>181</v>
      </c>
      <c r="D17" s="1" t="s">
        <v>182</v>
      </c>
      <c r="E17" s="1" t="s">
        <v>183</v>
      </c>
      <c r="F17" s="6">
        <v>44953</v>
      </c>
      <c r="G17" s="1" t="s">
        <v>44</v>
      </c>
      <c r="H17" s="1">
        <v>24</v>
      </c>
      <c r="I17" s="1">
        <v>52</v>
      </c>
      <c r="J17" s="1">
        <v>10</v>
      </c>
      <c r="K17" s="2">
        <v>4032</v>
      </c>
      <c r="L17" s="2">
        <v>4435</v>
      </c>
      <c r="P17" s="1" t="s">
        <v>107</v>
      </c>
      <c r="Q17" s="1">
        <v>141.5</v>
      </c>
      <c r="S17" s="1" t="s">
        <v>46</v>
      </c>
      <c r="T17" s="1" t="s">
        <v>47</v>
      </c>
      <c r="V17" s="1" t="s">
        <v>184</v>
      </c>
      <c r="W17" s="12">
        <v>9784800590152</v>
      </c>
      <c r="X17" s="1" t="s">
        <v>72</v>
      </c>
      <c r="Y17" s="1" t="s">
        <v>73</v>
      </c>
      <c r="Z17" s="1" t="s">
        <v>185</v>
      </c>
    </row>
    <row r="18" spans="1:26" x14ac:dyDescent="0.2">
      <c r="A18" s="1" t="s">
        <v>186</v>
      </c>
      <c r="B18" s="1" t="s">
        <v>187</v>
      </c>
      <c r="C18" s="1" t="s">
        <v>188</v>
      </c>
      <c r="D18" s="1" t="s">
        <v>189</v>
      </c>
      <c r="E18" s="1" t="s">
        <v>190</v>
      </c>
      <c r="F18" s="6">
        <v>45079</v>
      </c>
      <c r="G18" s="1" t="s">
        <v>56</v>
      </c>
      <c r="H18" s="1">
        <v>24</v>
      </c>
      <c r="J18" s="1">
        <v>10</v>
      </c>
      <c r="K18" s="2">
        <v>3640</v>
      </c>
      <c r="L18" s="2">
        <v>4004</v>
      </c>
      <c r="M18" s="1">
        <v>202003</v>
      </c>
      <c r="P18" s="1" t="s">
        <v>191</v>
      </c>
      <c r="Q18" s="1">
        <v>816</v>
      </c>
      <c r="R18" s="1" t="s">
        <v>134</v>
      </c>
      <c r="S18" s="1" t="s">
        <v>58</v>
      </c>
      <c r="T18" s="1" t="s">
        <v>59</v>
      </c>
      <c r="V18" s="1" t="s">
        <v>192</v>
      </c>
      <c r="W18" s="12">
        <v>9784864106719</v>
      </c>
      <c r="X18" s="1" t="s">
        <v>193</v>
      </c>
      <c r="Y18" s="1" t="s">
        <v>191</v>
      </c>
      <c r="Z18" s="1" t="s">
        <v>194</v>
      </c>
    </row>
    <row r="19" spans="1:26" x14ac:dyDescent="0.2">
      <c r="A19" s="1" t="s">
        <v>195</v>
      </c>
      <c r="B19" s="1" t="s">
        <v>196</v>
      </c>
      <c r="C19" s="1" t="s">
        <v>197</v>
      </c>
      <c r="D19" s="1" t="s">
        <v>198</v>
      </c>
      <c r="E19" s="1" t="s">
        <v>190</v>
      </c>
      <c r="F19" s="6">
        <v>45079</v>
      </c>
      <c r="G19" s="1" t="s">
        <v>56</v>
      </c>
      <c r="H19" s="1">
        <v>24</v>
      </c>
      <c r="J19" s="1">
        <v>10</v>
      </c>
      <c r="K19" s="2">
        <v>4480</v>
      </c>
      <c r="L19" s="2">
        <v>4928</v>
      </c>
      <c r="P19" s="1" t="s">
        <v>136</v>
      </c>
      <c r="Q19" s="1">
        <v>816</v>
      </c>
      <c r="S19" s="1" t="s">
        <v>58</v>
      </c>
      <c r="T19" s="1" t="s">
        <v>59</v>
      </c>
      <c r="V19" s="1" t="s">
        <v>199</v>
      </c>
      <c r="W19" s="12">
        <v>9784864109338</v>
      </c>
      <c r="X19" s="1" t="s">
        <v>72</v>
      </c>
      <c r="Y19" s="1" t="s">
        <v>73</v>
      </c>
      <c r="Z19" s="1" t="s">
        <v>117</v>
      </c>
    </row>
    <row r="20" spans="1:26" x14ac:dyDescent="0.2">
      <c r="A20" s="3" t="s">
        <v>200</v>
      </c>
      <c r="B20" s="3" t="s">
        <v>201</v>
      </c>
      <c r="C20" s="3" t="s">
        <v>202</v>
      </c>
      <c r="D20" s="3" t="s">
        <v>203</v>
      </c>
      <c r="E20" s="3" t="s">
        <v>204</v>
      </c>
      <c r="F20" s="7">
        <v>45204</v>
      </c>
      <c r="G20" s="3" t="s">
        <v>80</v>
      </c>
      <c r="H20" s="3"/>
      <c r="I20" s="3"/>
      <c r="J20" s="3">
        <v>10</v>
      </c>
      <c r="K20" s="4">
        <v>6720</v>
      </c>
      <c r="L20" s="4">
        <v>7392</v>
      </c>
      <c r="M20" s="3">
        <v>202309</v>
      </c>
      <c r="N20" s="3"/>
      <c r="O20" s="3"/>
      <c r="P20" s="3" t="s">
        <v>205</v>
      </c>
      <c r="Q20" s="3">
        <v>810.4</v>
      </c>
      <c r="R20" s="3"/>
      <c r="S20" s="3" t="s">
        <v>58</v>
      </c>
      <c r="T20" s="3" t="s">
        <v>59</v>
      </c>
      <c r="U20" s="3"/>
      <c r="V20" s="3" t="s">
        <v>206</v>
      </c>
      <c r="W20" s="13">
        <v>9784620327907</v>
      </c>
      <c r="X20" s="3" t="s">
        <v>207</v>
      </c>
      <c r="Y20" s="3" t="s">
        <v>208</v>
      </c>
      <c r="Z20" s="3" t="s">
        <v>209</v>
      </c>
    </row>
    <row r="21" spans="1:26" x14ac:dyDescent="0.2">
      <c r="K21" s="2">
        <f>SUBTOTAL(9,'1_話す、考える、書く技術'!K2:K20)</f>
        <v>83634</v>
      </c>
      <c r="L21" s="2">
        <f>SUBTOTAL(9,'1_話す、考える、書く技術'!L2:L20)</f>
        <v>91997</v>
      </c>
    </row>
    <row r="22" spans="1:26" x14ac:dyDescent="0.2">
      <c r="I22" s="40"/>
      <c r="J22" s="40"/>
      <c r="K22" s="15"/>
      <c r="L22" s="15"/>
    </row>
  </sheetData>
  <autoFilter ref="A1:Z1" xr:uid="{00000000-0009-0000-0000-000001000000}"/>
  <sortState xmlns:xlrd2="http://schemas.microsoft.com/office/spreadsheetml/2017/richdata2" ref="A2:Z20">
    <sortCondition ref="E2:E20"/>
    <sortCondition ref="D2:D20"/>
    <sortCondition ref="C2:C20"/>
  </sortState>
  <mergeCells count="1">
    <mergeCell ref="I22:J22"/>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2"/>
  <sheetViews>
    <sheetView zoomScale="80" zoomScaleNormal="80" workbookViewId="0">
      <pane ySplit="1" topLeftCell="A2" activePane="bottomLeft" state="frozen"/>
      <selection pane="bottomLeft" activeCell="I30" sqref="I30"/>
    </sheetView>
  </sheetViews>
  <sheetFormatPr defaultRowHeight="13" x14ac:dyDescent="0.2"/>
  <cols>
    <col min="1" max="1" width="17.7265625" customWidth="1"/>
    <col min="2" max="2" width="28.6328125" customWidth="1"/>
    <col min="3" max="3" width="59.36328125" customWidth="1"/>
    <col min="4" max="4" width="16.453125" customWidth="1"/>
    <col min="5" max="5" width="24.6328125" bestFit="1" customWidth="1"/>
    <col min="6" max="6" width="13.453125" style="16" customWidth="1"/>
    <col min="7" max="7" width="24.36328125" bestFit="1" customWidth="1"/>
    <col min="8" max="8" width="5.90625" customWidth="1"/>
    <col min="9" max="9" width="6.36328125" customWidth="1"/>
    <col min="10" max="10" width="6.453125" customWidth="1"/>
    <col min="11" max="12" width="10.90625" style="18" customWidth="1"/>
    <col min="13" max="13" width="9.08984375" bestFit="1" customWidth="1"/>
    <col min="17" max="17" width="8.90625" bestFit="1" customWidth="1"/>
    <col min="18" max="18" width="5.7265625" customWidth="1"/>
    <col min="21" max="21" width="6.08984375" customWidth="1"/>
    <col min="23" max="23" width="18" style="21" bestFit="1" customWidth="1"/>
    <col min="24" max="24" width="11.90625" bestFit="1" customWidth="1"/>
    <col min="25" max="25" width="12.36328125" bestFit="1" customWidth="1"/>
    <col min="26" max="26" width="14.90625" bestFit="1" customWidth="1"/>
  </cols>
  <sheetData>
    <row r="1" spans="1:26" s="17" customFormat="1" ht="32.15" customHeight="1" x14ac:dyDescent="0.2">
      <c r="A1" s="28" t="s">
        <v>13</v>
      </c>
      <c r="B1" s="28" t="s">
        <v>210</v>
      </c>
      <c r="C1" s="28" t="s">
        <v>15</v>
      </c>
      <c r="D1" s="28" t="s">
        <v>16</v>
      </c>
      <c r="E1" s="28" t="s">
        <v>17</v>
      </c>
      <c r="F1" s="29" t="s">
        <v>18</v>
      </c>
      <c r="G1" s="28" t="s">
        <v>19</v>
      </c>
      <c r="H1" s="28" t="s">
        <v>20</v>
      </c>
      <c r="I1" s="28" t="s">
        <v>21</v>
      </c>
      <c r="J1" s="28" t="s">
        <v>211</v>
      </c>
      <c r="K1" s="30" t="s">
        <v>23</v>
      </c>
      <c r="L1" s="30" t="s">
        <v>24</v>
      </c>
      <c r="M1" s="28" t="s">
        <v>25</v>
      </c>
      <c r="N1" s="28" t="s">
        <v>26</v>
      </c>
      <c r="O1" s="28" t="s">
        <v>27</v>
      </c>
      <c r="P1" s="28" t="s">
        <v>28</v>
      </c>
      <c r="Q1" s="28" t="s">
        <v>29</v>
      </c>
      <c r="R1" s="28" t="s">
        <v>30</v>
      </c>
      <c r="S1" s="28" t="s">
        <v>31</v>
      </c>
      <c r="T1" s="28" t="s">
        <v>32</v>
      </c>
      <c r="U1" s="28" t="s">
        <v>33</v>
      </c>
      <c r="V1" s="28" t="s">
        <v>34</v>
      </c>
      <c r="W1" s="31" t="s">
        <v>35</v>
      </c>
      <c r="X1" s="28" t="s">
        <v>36</v>
      </c>
      <c r="Y1" s="28" t="s">
        <v>37</v>
      </c>
      <c r="Z1" s="28" t="s">
        <v>38</v>
      </c>
    </row>
    <row r="2" spans="1:26" ht="15" x14ac:dyDescent="0.2">
      <c r="A2" s="1" t="s">
        <v>212</v>
      </c>
      <c r="B2" s="1" t="s">
        <v>213</v>
      </c>
      <c r="C2" s="1" t="s">
        <v>214</v>
      </c>
      <c r="D2" s="1" t="s">
        <v>215</v>
      </c>
      <c r="E2" s="1" t="s">
        <v>79</v>
      </c>
      <c r="F2" s="6">
        <v>44637</v>
      </c>
      <c r="G2" s="1" t="s">
        <v>80</v>
      </c>
      <c r="H2" s="1"/>
      <c r="I2" s="1"/>
      <c r="J2" s="1">
        <v>10</v>
      </c>
      <c r="K2" s="19">
        <v>5040</v>
      </c>
      <c r="L2" s="19">
        <v>5544</v>
      </c>
      <c r="M2" s="1">
        <v>202109</v>
      </c>
      <c r="N2" s="1"/>
      <c r="O2" s="1"/>
      <c r="P2" s="1" t="s">
        <v>81</v>
      </c>
      <c r="Q2" s="1">
        <v>361.4</v>
      </c>
      <c r="R2" s="1"/>
      <c r="S2" s="1" t="s">
        <v>46</v>
      </c>
      <c r="T2" s="1" t="s">
        <v>47</v>
      </c>
      <c r="U2" s="1"/>
      <c r="V2" s="1" t="s">
        <v>216</v>
      </c>
      <c r="W2" s="12">
        <v>9784295405986</v>
      </c>
      <c r="X2" s="1" t="s">
        <v>101</v>
      </c>
      <c r="Y2" s="1" t="s">
        <v>217</v>
      </c>
      <c r="Z2" s="1" t="s">
        <v>218</v>
      </c>
    </row>
    <row r="3" spans="1:26" ht="15" x14ac:dyDescent="0.2">
      <c r="A3" s="1" t="s">
        <v>219</v>
      </c>
      <c r="B3" s="1" t="s">
        <v>220</v>
      </c>
      <c r="C3" s="1" t="s">
        <v>221</v>
      </c>
      <c r="D3" s="1" t="s">
        <v>222</v>
      </c>
      <c r="E3" s="1" t="s">
        <v>223</v>
      </c>
      <c r="F3" s="6">
        <v>45142</v>
      </c>
      <c r="G3" s="1" t="s">
        <v>44</v>
      </c>
      <c r="H3" s="1">
        <v>24</v>
      </c>
      <c r="I3" s="1">
        <v>52</v>
      </c>
      <c r="J3" s="1">
        <v>10</v>
      </c>
      <c r="K3" s="22">
        <v>3920</v>
      </c>
      <c r="L3" s="22">
        <v>4312</v>
      </c>
      <c r="M3" s="1"/>
      <c r="N3" s="1"/>
      <c r="O3" s="1" t="s">
        <v>224</v>
      </c>
      <c r="P3" s="1" t="s">
        <v>225</v>
      </c>
      <c r="Q3" s="1">
        <v>361.41</v>
      </c>
      <c r="R3" s="1"/>
      <c r="S3" s="1" t="s">
        <v>46</v>
      </c>
      <c r="T3" s="1" t="s">
        <v>47</v>
      </c>
      <c r="U3" s="1" t="s">
        <v>70</v>
      </c>
      <c r="V3" s="1" t="s">
        <v>226</v>
      </c>
      <c r="W3" s="12">
        <v>9784434264535</v>
      </c>
      <c r="X3" s="1" t="s">
        <v>101</v>
      </c>
      <c r="Y3" s="1" t="s">
        <v>227</v>
      </c>
      <c r="Z3" s="1" t="s">
        <v>228</v>
      </c>
    </row>
    <row r="4" spans="1:26" ht="15" x14ac:dyDescent="0.2">
      <c r="A4" s="1" t="s">
        <v>229</v>
      </c>
      <c r="B4" s="1" t="s">
        <v>230</v>
      </c>
      <c r="C4" s="1" t="s">
        <v>231</v>
      </c>
      <c r="D4" s="1" t="s">
        <v>232</v>
      </c>
      <c r="E4" s="1" t="s">
        <v>233</v>
      </c>
      <c r="F4" s="6">
        <v>45229.375</v>
      </c>
      <c r="G4" s="1" t="s">
        <v>80</v>
      </c>
      <c r="H4" s="1"/>
      <c r="I4" s="1"/>
      <c r="J4" s="1">
        <v>10</v>
      </c>
      <c r="K4" s="19">
        <v>7980</v>
      </c>
      <c r="L4" s="19">
        <v>8778</v>
      </c>
      <c r="M4" s="1">
        <v>202310</v>
      </c>
      <c r="N4" s="1"/>
      <c r="O4" s="1"/>
      <c r="P4" s="1" t="s">
        <v>234</v>
      </c>
      <c r="Q4" s="1"/>
      <c r="R4" s="1"/>
      <c r="S4" s="1" t="s">
        <v>235</v>
      </c>
      <c r="T4" s="1" t="s">
        <v>59</v>
      </c>
      <c r="U4" s="1"/>
      <c r="V4" s="1" t="s">
        <v>236</v>
      </c>
      <c r="W4" s="12">
        <v>9784621308547</v>
      </c>
      <c r="X4" s="1" t="s">
        <v>237</v>
      </c>
      <c r="Y4" s="1" t="s">
        <v>238</v>
      </c>
      <c r="Z4" s="1" t="s">
        <v>239</v>
      </c>
    </row>
    <row r="5" spans="1:26" ht="15" x14ac:dyDescent="0.2">
      <c r="A5" s="1" t="s">
        <v>240</v>
      </c>
      <c r="B5" s="1" t="s">
        <v>241</v>
      </c>
      <c r="C5" s="1" t="s">
        <v>242</v>
      </c>
      <c r="D5" s="1" t="s">
        <v>243</v>
      </c>
      <c r="E5" s="1" t="s">
        <v>244</v>
      </c>
      <c r="F5" s="6">
        <v>44475</v>
      </c>
      <c r="G5" s="1" t="s">
        <v>80</v>
      </c>
      <c r="H5" s="1"/>
      <c r="I5" s="1"/>
      <c r="J5" s="1">
        <v>10</v>
      </c>
      <c r="K5" s="19">
        <v>7000</v>
      </c>
      <c r="L5" s="19">
        <v>7700</v>
      </c>
      <c r="M5" s="1">
        <v>202101</v>
      </c>
      <c r="N5" s="1"/>
      <c r="O5" s="1"/>
      <c r="P5" s="1" t="s">
        <v>245</v>
      </c>
      <c r="Q5" s="1">
        <v>493.76</v>
      </c>
      <c r="R5" s="1"/>
      <c r="S5" s="1" t="s">
        <v>46</v>
      </c>
      <c r="T5" s="1" t="s">
        <v>47</v>
      </c>
      <c r="U5" s="1" t="s">
        <v>70</v>
      </c>
      <c r="V5" s="1" t="s">
        <v>246</v>
      </c>
      <c r="W5" s="12">
        <v>9784760830428</v>
      </c>
      <c r="X5" s="1" t="s">
        <v>207</v>
      </c>
      <c r="Y5" s="1" t="s">
        <v>247</v>
      </c>
      <c r="Z5" s="1" t="s">
        <v>248</v>
      </c>
    </row>
    <row r="6" spans="1:26" ht="15" x14ac:dyDescent="0.2">
      <c r="A6" s="1" t="s">
        <v>249</v>
      </c>
      <c r="B6" s="1" t="s">
        <v>250</v>
      </c>
      <c r="C6" s="1" t="s">
        <v>251</v>
      </c>
      <c r="D6" s="1" t="s">
        <v>252</v>
      </c>
      <c r="E6" s="1" t="s">
        <v>244</v>
      </c>
      <c r="F6" s="6">
        <v>44916</v>
      </c>
      <c r="G6" s="1" t="s">
        <v>80</v>
      </c>
      <c r="H6" s="1"/>
      <c r="I6" s="1"/>
      <c r="J6" s="1">
        <v>10</v>
      </c>
      <c r="K6" s="19">
        <v>7000</v>
      </c>
      <c r="L6" s="19">
        <v>7700</v>
      </c>
      <c r="M6" s="1">
        <v>202211</v>
      </c>
      <c r="N6" s="1"/>
      <c r="O6" s="1"/>
      <c r="P6" s="1" t="s">
        <v>245</v>
      </c>
      <c r="Q6" s="1">
        <v>493.79</v>
      </c>
      <c r="R6" s="1"/>
      <c r="S6" s="1" t="s">
        <v>46</v>
      </c>
      <c r="T6" s="1" t="s">
        <v>47</v>
      </c>
      <c r="U6" s="1" t="s">
        <v>70</v>
      </c>
      <c r="V6" s="1" t="s">
        <v>253</v>
      </c>
      <c r="W6" s="12">
        <v>9784760821884</v>
      </c>
      <c r="X6" s="1" t="s">
        <v>207</v>
      </c>
      <c r="Y6" s="1" t="s">
        <v>254</v>
      </c>
      <c r="Z6" s="1" t="s">
        <v>255</v>
      </c>
    </row>
    <row r="7" spans="1:26" ht="15" x14ac:dyDescent="0.2">
      <c r="A7" s="1" t="s">
        <v>256</v>
      </c>
      <c r="B7" s="1" t="s">
        <v>257</v>
      </c>
      <c r="C7" s="1" t="s">
        <v>258</v>
      </c>
      <c r="D7" s="1" t="s">
        <v>259</v>
      </c>
      <c r="E7" s="1" t="s">
        <v>244</v>
      </c>
      <c r="F7" s="6">
        <v>44475</v>
      </c>
      <c r="G7" s="1" t="s">
        <v>80</v>
      </c>
      <c r="H7" s="1"/>
      <c r="I7" s="1"/>
      <c r="J7" s="1">
        <v>10</v>
      </c>
      <c r="K7" s="19">
        <v>8400</v>
      </c>
      <c r="L7" s="19">
        <v>9240</v>
      </c>
      <c r="M7" s="1">
        <v>201909</v>
      </c>
      <c r="N7" s="1"/>
      <c r="O7" s="1"/>
      <c r="P7" s="1" t="s">
        <v>245</v>
      </c>
      <c r="Q7" s="1">
        <v>146.19999999999999</v>
      </c>
      <c r="R7" s="1"/>
      <c r="S7" s="1" t="s">
        <v>46</v>
      </c>
      <c r="T7" s="1" t="s">
        <v>47</v>
      </c>
      <c r="U7" s="1" t="s">
        <v>70</v>
      </c>
      <c r="V7" s="1" t="s">
        <v>260</v>
      </c>
      <c r="W7" s="12">
        <v>9784760824274</v>
      </c>
      <c r="X7" s="1"/>
      <c r="Y7" s="1" t="s">
        <v>217</v>
      </c>
      <c r="Z7" s="1" t="s">
        <v>218</v>
      </c>
    </row>
    <row r="8" spans="1:26" ht="15" x14ac:dyDescent="0.2">
      <c r="A8" s="1" t="s">
        <v>261</v>
      </c>
      <c r="B8" s="1" t="s">
        <v>262</v>
      </c>
      <c r="C8" s="1" t="s">
        <v>263</v>
      </c>
      <c r="D8" s="1" t="s">
        <v>264</v>
      </c>
      <c r="E8" s="1" t="s">
        <v>142</v>
      </c>
      <c r="F8" s="6">
        <v>43874</v>
      </c>
      <c r="G8" s="1" t="s">
        <v>44</v>
      </c>
      <c r="H8" s="1">
        <v>24</v>
      </c>
      <c r="I8" s="1">
        <v>52</v>
      </c>
      <c r="J8" s="1">
        <v>10</v>
      </c>
      <c r="K8" s="19">
        <v>5460</v>
      </c>
      <c r="L8" s="19">
        <v>6006</v>
      </c>
      <c r="M8" s="1">
        <v>200811</v>
      </c>
      <c r="N8" s="1" t="s">
        <v>265</v>
      </c>
      <c r="O8" s="1" t="s">
        <v>266</v>
      </c>
      <c r="P8" s="1" t="s">
        <v>267</v>
      </c>
      <c r="Q8" s="1">
        <v>493.9375</v>
      </c>
      <c r="R8" s="1"/>
      <c r="S8" s="1" t="s">
        <v>58</v>
      </c>
      <c r="T8" s="1" t="s">
        <v>59</v>
      </c>
      <c r="U8" s="1"/>
      <c r="V8" s="1" t="s">
        <v>268</v>
      </c>
      <c r="W8" s="12">
        <v>9784062789578</v>
      </c>
      <c r="X8" s="1" t="s">
        <v>207</v>
      </c>
      <c r="Y8" s="1" t="s">
        <v>269</v>
      </c>
      <c r="Z8" s="1" t="s">
        <v>270</v>
      </c>
    </row>
    <row r="9" spans="1:26" ht="15" x14ac:dyDescent="0.2">
      <c r="A9" s="1" t="s">
        <v>271</v>
      </c>
      <c r="B9" s="1" t="s">
        <v>272</v>
      </c>
      <c r="C9" s="1" t="s">
        <v>273</v>
      </c>
      <c r="D9" s="1" t="s">
        <v>274</v>
      </c>
      <c r="E9" s="1" t="s">
        <v>142</v>
      </c>
      <c r="F9" s="6">
        <v>43420</v>
      </c>
      <c r="G9" s="1" t="s">
        <v>44</v>
      </c>
      <c r="H9" s="1">
        <v>24</v>
      </c>
      <c r="I9" s="1">
        <v>52</v>
      </c>
      <c r="J9" s="1">
        <v>10</v>
      </c>
      <c r="K9" s="19">
        <v>5460</v>
      </c>
      <c r="L9" s="19">
        <v>6006</v>
      </c>
      <c r="M9" s="1">
        <v>201810</v>
      </c>
      <c r="N9" s="1" t="s">
        <v>275</v>
      </c>
      <c r="O9" s="1" t="s">
        <v>275</v>
      </c>
      <c r="P9" s="1" t="s">
        <v>267</v>
      </c>
      <c r="Q9" s="1">
        <v>493.93700000000001</v>
      </c>
      <c r="R9" s="1"/>
      <c r="S9" s="1" t="s">
        <v>58</v>
      </c>
      <c r="T9" s="1" t="s">
        <v>59</v>
      </c>
      <c r="U9" s="1"/>
      <c r="V9" s="1" t="s">
        <v>276</v>
      </c>
      <c r="W9" s="12">
        <v>9784065129418</v>
      </c>
      <c r="X9" s="1" t="s">
        <v>207</v>
      </c>
      <c r="Y9" s="1" t="s">
        <v>269</v>
      </c>
      <c r="Z9" s="1" t="s">
        <v>270</v>
      </c>
    </row>
    <row r="10" spans="1:26" ht="15" x14ac:dyDescent="0.2">
      <c r="A10" s="1" t="s">
        <v>277</v>
      </c>
      <c r="B10" s="1" t="s">
        <v>278</v>
      </c>
      <c r="C10" s="1" t="s">
        <v>279</v>
      </c>
      <c r="D10" s="1" t="s">
        <v>280</v>
      </c>
      <c r="E10" s="1" t="s">
        <v>142</v>
      </c>
      <c r="F10" s="6">
        <v>45061</v>
      </c>
      <c r="G10" s="1" t="s">
        <v>44</v>
      </c>
      <c r="H10" s="1">
        <v>24</v>
      </c>
      <c r="I10" s="1">
        <v>52</v>
      </c>
      <c r="J10" s="1">
        <v>10</v>
      </c>
      <c r="K10" s="19">
        <v>5880</v>
      </c>
      <c r="L10" s="19">
        <v>6468</v>
      </c>
      <c r="M10" s="1">
        <v>202304</v>
      </c>
      <c r="N10" s="1" t="s">
        <v>275</v>
      </c>
      <c r="O10" s="1" t="s">
        <v>281</v>
      </c>
      <c r="P10" s="1" t="s">
        <v>267</v>
      </c>
      <c r="Q10" s="1">
        <v>493.93700000000001</v>
      </c>
      <c r="R10" s="1"/>
      <c r="S10" s="1" t="s">
        <v>58</v>
      </c>
      <c r="T10" s="1" t="s">
        <v>59</v>
      </c>
      <c r="U10" s="1"/>
      <c r="V10" s="1" t="s">
        <v>282</v>
      </c>
      <c r="W10" s="12">
        <v>9784065313954</v>
      </c>
      <c r="X10" s="1" t="s">
        <v>207</v>
      </c>
      <c r="Y10" s="1" t="s">
        <v>283</v>
      </c>
      <c r="Z10" s="1" t="s">
        <v>284</v>
      </c>
    </row>
    <row r="11" spans="1:26" ht="15" x14ac:dyDescent="0.2">
      <c r="A11" s="1" t="s">
        <v>285</v>
      </c>
      <c r="B11" s="1" t="s">
        <v>286</v>
      </c>
      <c r="C11" s="1" t="s">
        <v>287</v>
      </c>
      <c r="D11" s="1" t="s">
        <v>288</v>
      </c>
      <c r="E11" s="1" t="s">
        <v>289</v>
      </c>
      <c r="F11" s="6">
        <v>45126</v>
      </c>
      <c r="G11" s="1" t="s">
        <v>56</v>
      </c>
      <c r="H11" s="1">
        <v>60</v>
      </c>
      <c r="I11" s="1"/>
      <c r="J11" s="1">
        <v>10</v>
      </c>
      <c r="K11" s="19">
        <v>5040</v>
      </c>
      <c r="L11" s="19">
        <v>5544</v>
      </c>
      <c r="M11" s="1">
        <v>202305</v>
      </c>
      <c r="N11" s="1"/>
      <c r="O11" s="1"/>
      <c r="P11" s="1" t="s">
        <v>290</v>
      </c>
      <c r="Q11" s="1">
        <v>367.1</v>
      </c>
      <c r="R11" s="1"/>
      <c r="S11" s="1" t="s">
        <v>58</v>
      </c>
      <c r="T11" s="1" t="s">
        <v>59</v>
      </c>
      <c r="U11" s="1"/>
      <c r="V11" s="1" t="s">
        <v>291</v>
      </c>
      <c r="W11" s="12">
        <v>9784772615242</v>
      </c>
      <c r="X11" s="1" t="s">
        <v>292</v>
      </c>
      <c r="Y11" s="1" t="s">
        <v>293</v>
      </c>
      <c r="Z11" s="1" t="s">
        <v>294</v>
      </c>
    </row>
    <row r="12" spans="1:26" ht="15" x14ac:dyDescent="0.2">
      <c r="A12" s="1" t="s">
        <v>295</v>
      </c>
      <c r="B12" s="1" t="s">
        <v>296</v>
      </c>
      <c r="C12" s="1" t="s">
        <v>297</v>
      </c>
      <c r="D12" s="1" t="s">
        <v>298</v>
      </c>
      <c r="E12" s="1" t="s">
        <v>299</v>
      </c>
      <c r="F12" s="6">
        <v>44519</v>
      </c>
      <c r="G12" s="1" t="s">
        <v>44</v>
      </c>
      <c r="H12" s="1">
        <v>24</v>
      </c>
      <c r="I12" s="1">
        <v>52</v>
      </c>
      <c r="J12" s="1">
        <v>10</v>
      </c>
      <c r="K12" s="19">
        <v>2100</v>
      </c>
      <c r="L12" s="19">
        <v>2310</v>
      </c>
      <c r="M12" s="1">
        <v>201201</v>
      </c>
      <c r="N12" s="1"/>
      <c r="O12" s="1"/>
      <c r="P12" s="1" t="s">
        <v>300</v>
      </c>
      <c r="Q12" s="1">
        <v>916</v>
      </c>
      <c r="R12" s="1"/>
      <c r="S12" s="1" t="s">
        <v>46</v>
      </c>
      <c r="T12" s="1" t="s">
        <v>47</v>
      </c>
      <c r="U12" s="1" t="s">
        <v>70</v>
      </c>
      <c r="V12" s="1" t="s">
        <v>301</v>
      </c>
      <c r="W12" s="12">
        <v>9784072812754</v>
      </c>
      <c r="X12" s="1" t="s">
        <v>207</v>
      </c>
      <c r="Y12" s="1" t="s">
        <v>269</v>
      </c>
      <c r="Z12" s="1" t="s">
        <v>270</v>
      </c>
    </row>
    <row r="13" spans="1:26" ht="15" x14ac:dyDescent="0.2">
      <c r="A13" s="1" t="s">
        <v>302</v>
      </c>
      <c r="B13" s="1" t="s">
        <v>303</v>
      </c>
      <c r="C13" s="1" t="s">
        <v>304</v>
      </c>
      <c r="D13" s="1" t="s">
        <v>305</v>
      </c>
      <c r="E13" s="1" t="s">
        <v>306</v>
      </c>
      <c r="F13" s="6">
        <v>43280</v>
      </c>
      <c r="G13" s="1" t="s">
        <v>44</v>
      </c>
      <c r="H13" s="1">
        <v>24</v>
      </c>
      <c r="I13" s="1">
        <v>52</v>
      </c>
      <c r="J13" s="1">
        <v>10</v>
      </c>
      <c r="K13" s="19">
        <v>5040</v>
      </c>
      <c r="L13" s="19">
        <v>5544</v>
      </c>
      <c r="M13" s="1">
        <v>201802</v>
      </c>
      <c r="N13" s="1"/>
      <c r="O13" s="1"/>
      <c r="P13" s="1" t="s">
        <v>136</v>
      </c>
      <c r="Q13" s="1">
        <v>491.3</v>
      </c>
      <c r="R13" s="1"/>
      <c r="S13" s="1" t="s">
        <v>58</v>
      </c>
      <c r="T13" s="1" t="s">
        <v>59</v>
      </c>
      <c r="U13" s="1"/>
      <c r="V13" s="1" t="s">
        <v>307</v>
      </c>
      <c r="W13" s="12">
        <v>9784405093522</v>
      </c>
      <c r="X13" s="1" t="s">
        <v>159</v>
      </c>
      <c r="Y13" s="1" t="s">
        <v>308</v>
      </c>
      <c r="Z13" s="1" t="s">
        <v>309</v>
      </c>
    </row>
    <row r="14" spans="1:26" ht="15" x14ac:dyDescent="0.2">
      <c r="A14" s="1" t="s">
        <v>310</v>
      </c>
      <c r="B14" s="1" t="s">
        <v>311</v>
      </c>
      <c r="C14" s="1" t="s">
        <v>312</v>
      </c>
      <c r="D14" s="1" t="s">
        <v>313</v>
      </c>
      <c r="E14" s="1" t="s">
        <v>314</v>
      </c>
      <c r="F14" s="6">
        <v>44351</v>
      </c>
      <c r="G14" s="1" t="s">
        <v>80</v>
      </c>
      <c r="H14" s="1"/>
      <c r="I14" s="1"/>
      <c r="J14" s="1">
        <v>10</v>
      </c>
      <c r="K14" s="19">
        <v>6720</v>
      </c>
      <c r="L14" s="19">
        <v>7392</v>
      </c>
      <c r="M14" s="1">
        <v>202104</v>
      </c>
      <c r="N14" s="1" t="s">
        <v>315</v>
      </c>
      <c r="O14" s="1" t="s">
        <v>315</v>
      </c>
      <c r="P14" s="1" t="s">
        <v>292</v>
      </c>
      <c r="Q14" s="1">
        <v>361.8</v>
      </c>
      <c r="R14" s="1"/>
      <c r="S14" s="1" t="s">
        <v>46</v>
      </c>
      <c r="T14" s="1" t="s">
        <v>47</v>
      </c>
      <c r="U14" s="1" t="s">
        <v>70</v>
      </c>
      <c r="V14" s="1" t="s">
        <v>316</v>
      </c>
      <c r="W14" s="12">
        <v>9784787234834</v>
      </c>
      <c r="X14" s="1" t="s">
        <v>292</v>
      </c>
      <c r="Y14" s="1" t="s">
        <v>293</v>
      </c>
      <c r="Z14" s="1" t="s">
        <v>317</v>
      </c>
    </row>
    <row r="15" spans="1:26" ht="15" x14ac:dyDescent="0.2">
      <c r="A15" s="1" t="s">
        <v>318</v>
      </c>
      <c r="B15" s="1" t="s">
        <v>319</v>
      </c>
      <c r="C15" s="1" t="s">
        <v>320</v>
      </c>
      <c r="D15" s="1" t="s">
        <v>321</v>
      </c>
      <c r="E15" s="1" t="s">
        <v>165</v>
      </c>
      <c r="F15" s="6">
        <v>44566</v>
      </c>
      <c r="G15" s="1" t="s">
        <v>44</v>
      </c>
      <c r="H15" s="1">
        <v>24</v>
      </c>
      <c r="I15" s="1">
        <v>52</v>
      </c>
      <c r="J15" s="1">
        <v>10</v>
      </c>
      <c r="K15" s="19">
        <v>3150</v>
      </c>
      <c r="L15" s="19">
        <v>3465</v>
      </c>
      <c r="M15" s="1">
        <v>202004</v>
      </c>
      <c r="N15" s="1" t="s">
        <v>322</v>
      </c>
      <c r="O15" s="1" t="s">
        <v>322</v>
      </c>
      <c r="P15" s="1" t="s">
        <v>323</v>
      </c>
      <c r="Q15" s="1">
        <v>369.27</v>
      </c>
      <c r="R15" s="1"/>
      <c r="S15" s="1" t="s">
        <v>46</v>
      </c>
      <c r="T15" s="1" t="s">
        <v>47</v>
      </c>
      <c r="U15" s="1" t="s">
        <v>70</v>
      </c>
      <c r="V15" s="1" t="s">
        <v>324</v>
      </c>
      <c r="W15" s="12">
        <v>9784480073013</v>
      </c>
      <c r="X15" s="1" t="s">
        <v>100</v>
      </c>
      <c r="Y15" s="1" t="s">
        <v>101</v>
      </c>
      <c r="Z15" s="1" t="s">
        <v>322</v>
      </c>
    </row>
    <row r="16" spans="1:26" ht="15" x14ac:dyDescent="0.2">
      <c r="A16" s="1" t="s">
        <v>325</v>
      </c>
      <c r="B16" s="1" t="s">
        <v>326</v>
      </c>
      <c r="C16" s="1" t="s">
        <v>327</v>
      </c>
      <c r="D16" s="1" t="s">
        <v>328</v>
      </c>
      <c r="E16" s="1" t="s">
        <v>329</v>
      </c>
      <c r="F16" s="6">
        <v>42510</v>
      </c>
      <c r="G16" s="1" t="s">
        <v>44</v>
      </c>
      <c r="H16" s="1">
        <v>24</v>
      </c>
      <c r="I16" s="1">
        <v>52</v>
      </c>
      <c r="J16" s="1">
        <v>10</v>
      </c>
      <c r="K16" s="19">
        <v>4760</v>
      </c>
      <c r="L16" s="19">
        <v>5236</v>
      </c>
      <c r="M16" s="1">
        <v>201507</v>
      </c>
      <c r="N16" s="1"/>
      <c r="O16" s="1"/>
      <c r="P16" s="1" t="s">
        <v>330</v>
      </c>
      <c r="Q16" s="1">
        <v>491.35</v>
      </c>
      <c r="R16" s="1"/>
      <c r="S16" s="1" t="s">
        <v>46</v>
      </c>
      <c r="T16" s="1" t="s">
        <v>47</v>
      </c>
      <c r="U16" s="1" t="s">
        <v>70</v>
      </c>
      <c r="V16" s="1" t="s">
        <v>331</v>
      </c>
      <c r="W16" s="12">
        <v>9784487794911</v>
      </c>
      <c r="X16" s="1" t="s">
        <v>159</v>
      </c>
      <c r="Y16" s="1" t="s">
        <v>308</v>
      </c>
      <c r="Z16" s="1" t="s">
        <v>309</v>
      </c>
    </row>
    <row r="17" spans="1:26" ht="15" x14ac:dyDescent="0.2">
      <c r="A17" s="1" t="s">
        <v>332</v>
      </c>
      <c r="B17" s="1" t="s">
        <v>333</v>
      </c>
      <c r="C17" s="1" t="s">
        <v>334</v>
      </c>
      <c r="D17" s="1" t="s">
        <v>335</v>
      </c>
      <c r="E17" s="1" t="s">
        <v>176</v>
      </c>
      <c r="F17" s="6">
        <v>43913</v>
      </c>
      <c r="G17" s="1" t="s">
        <v>44</v>
      </c>
      <c r="H17" s="1">
        <v>24</v>
      </c>
      <c r="I17" s="1">
        <v>52</v>
      </c>
      <c r="J17" s="1">
        <v>10</v>
      </c>
      <c r="K17" s="19">
        <v>4480</v>
      </c>
      <c r="L17" s="19">
        <v>4928</v>
      </c>
      <c r="M17" s="1">
        <v>202002</v>
      </c>
      <c r="N17" s="1"/>
      <c r="O17" s="1"/>
      <c r="P17" s="1"/>
      <c r="Q17" s="1">
        <v>367.21</v>
      </c>
      <c r="R17" s="1"/>
      <c r="S17" s="1" t="s">
        <v>46</v>
      </c>
      <c r="T17" s="1" t="s">
        <v>47</v>
      </c>
      <c r="U17" s="1" t="s">
        <v>70</v>
      </c>
      <c r="V17" s="1" t="s">
        <v>336</v>
      </c>
      <c r="W17" s="12">
        <v>9784492223949</v>
      </c>
      <c r="X17" s="1" t="s">
        <v>292</v>
      </c>
      <c r="Y17" s="1" t="s">
        <v>293</v>
      </c>
      <c r="Z17" s="1" t="s">
        <v>294</v>
      </c>
    </row>
    <row r="18" spans="1:26" ht="15" x14ac:dyDescent="0.2">
      <c r="A18" s="1" t="s">
        <v>337</v>
      </c>
      <c r="B18" s="1" t="s">
        <v>338</v>
      </c>
      <c r="C18" s="1" t="s">
        <v>339</v>
      </c>
      <c r="D18" s="1" t="s">
        <v>340</v>
      </c>
      <c r="E18" s="1" t="s">
        <v>341</v>
      </c>
      <c r="F18" s="6">
        <v>43623</v>
      </c>
      <c r="G18" s="1" t="s">
        <v>44</v>
      </c>
      <c r="H18" s="1">
        <v>24</v>
      </c>
      <c r="I18" s="1">
        <v>52</v>
      </c>
      <c r="J18" s="1">
        <v>10</v>
      </c>
      <c r="K18" s="19">
        <v>5460</v>
      </c>
      <c r="L18" s="19">
        <v>6006</v>
      </c>
      <c r="M18" s="1">
        <v>201810</v>
      </c>
      <c r="N18" s="1"/>
      <c r="O18" s="1"/>
      <c r="P18" s="1" t="s">
        <v>254</v>
      </c>
      <c r="Q18" s="1">
        <v>146.80000000000001</v>
      </c>
      <c r="R18" s="1"/>
      <c r="S18" s="1" t="s">
        <v>46</v>
      </c>
      <c r="T18" s="1" t="s">
        <v>47</v>
      </c>
      <c r="U18" s="1"/>
      <c r="V18" s="1" t="s">
        <v>342</v>
      </c>
      <c r="W18" s="12">
        <v>9784537214505</v>
      </c>
      <c r="X18" s="1" t="s">
        <v>101</v>
      </c>
      <c r="Y18" s="1" t="s">
        <v>217</v>
      </c>
      <c r="Z18" s="1" t="s">
        <v>218</v>
      </c>
    </row>
    <row r="19" spans="1:26" ht="15" x14ac:dyDescent="0.2">
      <c r="A19" s="1" t="s">
        <v>343</v>
      </c>
      <c r="B19" s="1" t="s">
        <v>344</v>
      </c>
      <c r="C19" s="1" t="s">
        <v>345</v>
      </c>
      <c r="D19" s="1" t="s">
        <v>346</v>
      </c>
      <c r="E19" s="1" t="s">
        <v>347</v>
      </c>
      <c r="F19" s="6">
        <v>44365</v>
      </c>
      <c r="G19" s="1" t="s">
        <v>44</v>
      </c>
      <c r="H19" s="1">
        <v>24</v>
      </c>
      <c r="I19" s="1">
        <v>52</v>
      </c>
      <c r="J19" s="1">
        <v>10</v>
      </c>
      <c r="K19" s="19">
        <v>3640</v>
      </c>
      <c r="L19" s="19">
        <v>4004</v>
      </c>
      <c r="M19" s="1">
        <v>202012</v>
      </c>
      <c r="N19" s="1"/>
      <c r="O19" s="1" t="s">
        <v>348</v>
      </c>
      <c r="P19" s="1" t="s">
        <v>349</v>
      </c>
      <c r="Q19" s="1">
        <v>367.9</v>
      </c>
      <c r="R19" s="1"/>
      <c r="S19" s="1" t="s">
        <v>46</v>
      </c>
      <c r="T19" s="1" t="s">
        <v>47</v>
      </c>
      <c r="U19" s="1"/>
      <c r="V19" s="1" t="s">
        <v>350</v>
      </c>
      <c r="W19" s="12">
        <v>9784594086848</v>
      </c>
      <c r="X19" s="1" t="s">
        <v>351</v>
      </c>
      <c r="Y19" s="1" t="s">
        <v>352</v>
      </c>
      <c r="Z19" s="1" t="s">
        <v>353</v>
      </c>
    </row>
    <row r="20" spans="1:26" ht="15" x14ac:dyDescent="0.2">
      <c r="A20" s="3" t="s">
        <v>354</v>
      </c>
      <c r="B20" s="3" t="s">
        <v>355</v>
      </c>
      <c r="C20" s="3" t="s">
        <v>356</v>
      </c>
      <c r="D20" s="3" t="s">
        <v>357</v>
      </c>
      <c r="E20" s="3" t="s">
        <v>358</v>
      </c>
      <c r="F20" s="7">
        <v>44519</v>
      </c>
      <c r="G20" s="3" t="s">
        <v>80</v>
      </c>
      <c r="H20" s="3"/>
      <c r="I20" s="3"/>
      <c r="J20" s="3">
        <v>10</v>
      </c>
      <c r="K20" s="20">
        <v>5880</v>
      </c>
      <c r="L20" s="20">
        <v>6468</v>
      </c>
      <c r="M20" s="3">
        <v>201809</v>
      </c>
      <c r="N20" s="3" t="s">
        <v>359</v>
      </c>
      <c r="O20" s="3"/>
      <c r="P20" s="3" t="s">
        <v>267</v>
      </c>
      <c r="Q20" s="3">
        <v>493.76400000000001</v>
      </c>
      <c r="R20" s="3"/>
      <c r="S20" s="3" t="s">
        <v>58</v>
      </c>
      <c r="T20" s="3" t="s">
        <v>59</v>
      </c>
      <c r="U20" s="3"/>
      <c r="V20" s="3" t="s">
        <v>360</v>
      </c>
      <c r="W20" s="13">
        <v>9784798157139</v>
      </c>
      <c r="X20" s="3" t="s">
        <v>159</v>
      </c>
      <c r="Y20" s="3" t="s">
        <v>308</v>
      </c>
      <c r="Z20" s="3" t="s">
        <v>218</v>
      </c>
    </row>
    <row r="21" spans="1:26" ht="15" x14ac:dyDescent="0.2">
      <c r="A21" s="1"/>
      <c r="B21" s="1"/>
      <c r="C21" s="1"/>
      <c r="D21" s="1"/>
      <c r="E21" s="1"/>
      <c r="F21" s="6"/>
      <c r="G21" s="1"/>
      <c r="H21" s="1"/>
      <c r="I21" s="1"/>
      <c r="J21" s="1"/>
      <c r="K21" s="19">
        <f>SUBTOTAL(9,K2:K20)</f>
        <v>102410</v>
      </c>
      <c r="L21" s="23">
        <f>SUBTOTAL(9,L2:L20)</f>
        <v>112651</v>
      </c>
      <c r="M21" s="1"/>
      <c r="N21" s="1"/>
      <c r="O21" s="1"/>
      <c r="P21" s="1"/>
      <c r="Q21" s="1"/>
      <c r="R21" s="1"/>
      <c r="S21" s="1"/>
      <c r="T21" s="1"/>
      <c r="U21" s="1"/>
      <c r="V21" s="1"/>
      <c r="W21" s="12"/>
      <c r="X21" s="1"/>
      <c r="Y21" s="1"/>
      <c r="Z21" s="1"/>
    </row>
    <row r="22" spans="1:26" ht="15" x14ac:dyDescent="0.2">
      <c r="A22" s="1"/>
      <c r="B22" s="1"/>
      <c r="C22" s="1"/>
      <c r="D22" s="1"/>
      <c r="E22" s="1"/>
      <c r="F22" s="6"/>
      <c r="G22" s="1"/>
      <c r="H22" s="1"/>
      <c r="I22" s="40"/>
      <c r="J22" s="40"/>
      <c r="K22" s="15"/>
      <c r="L22" s="15"/>
      <c r="M22" s="1"/>
      <c r="N22" s="1"/>
      <c r="O22" s="1"/>
      <c r="P22" s="1"/>
      <c r="Q22" s="1"/>
      <c r="R22" s="1"/>
      <c r="S22" s="1"/>
      <c r="T22" s="1"/>
      <c r="U22" s="1"/>
      <c r="V22" s="1"/>
      <c r="W22" s="12"/>
      <c r="X22" s="1"/>
      <c r="Y22" s="1"/>
      <c r="Z22" s="1"/>
    </row>
  </sheetData>
  <autoFilter ref="A1:AA1" xr:uid="{00000000-0009-0000-0000-000002000000}"/>
  <sortState xmlns:xlrd2="http://schemas.microsoft.com/office/spreadsheetml/2017/richdata2" ref="A2:Z20">
    <sortCondition ref="E2:E20"/>
    <sortCondition ref="D2:D20"/>
    <sortCondition ref="C2:C20"/>
  </sortState>
  <mergeCells count="1">
    <mergeCell ref="I22:J22"/>
  </mergeCells>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46"/>
  <sheetViews>
    <sheetView zoomScale="80" zoomScaleNormal="80" workbookViewId="0">
      <pane ySplit="1" topLeftCell="A2" activePane="bottomLeft" state="frozen"/>
      <selection pane="bottomLeft" activeCell="K3" sqref="K3"/>
    </sheetView>
  </sheetViews>
  <sheetFormatPr defaultColWidth="8.7265625" defaultRowHeight="15" x14ac:dyDescent="0.2"/>
  <cols>
    <col min="1" max="1" width="21.36328125" style="12" customWidth="1"/>
    <col min="2" max="2" width="27.26953125" style="1" customWidth="1"/>
    <col min="3" max="3" width="36.453125" style="1" customWidth="1"/>
    <col min="4" max="4" width="20" style="1" customWidth="1"/>
    <col min="5" max="5" width="15.08984375" style="1" bestFit="1" customWidth="1"/>
    <col min="6" max="6" width="12.36328125" style="6" customWidth="1"/>
    <col min="7" max="7" width="24.36328125" style="1" bestFit="1" customWidth="1"/>
    <col min="8" max="8" width="6.6328125" style="1" customWidth="1"/>
    <col min="9" max="9" width="5.08984375" style="1" customWidth="1"/>
    <col min="10" max="10" width="4.453125" style="1" customWidth="1"/>
    <col min="11" max="12" width="10.453125" style="19" customWidth="1"/>
    <col min="13" max="13" width="9.08984375" style="1" bestFit="1" customWidth="1"/>
    <col min="14" max="16" width="8.7265625" style="1"/>
    <col min="17" max="17" width="8.90625" style="1" bestFit="1" customWidth="1"/>
    <col min="18" max="18" width="5.7265625" style="1" customWidth="1"/>
    <col min="19" max="21" width="8.7265625" style="1"/>
    <col min="22" max="22" width="18" style="12" bestFit="1" customWidth="1"/>
    <col min="23" max="23" width="8.7265625" style="1"/>
    <col min="24" max="24" width="14.90625" style="1" bestFit="1" customWidth="1"/>
    <col min="25" max="25" width="13.6328125" style="1" bestFit="1" customWidth="1"/>
    <col min="26" max="26" width="19.26953125" style="1" bestFit="1" customWidth="1"/>
    <col min="27" max="16384" width="8.7265625" style="1"/>
  </cols>
  <sheetData>
    <row r="1" spans="1:26" s="10" customFormat="1" ht="32.15" customHeight="1" x14ac:dyDescent="0.2">
      <c r="A1" s="27" t="s">
        <v>13</v>
      </c>
      <c r="B1" s="24" t="s">
        <v>14</v>
      </c>
      <c r="C1" s="24" t="s">
        <v>15</v>
      </c>
      <c r="D1" s="24" t="s">
        <v>16</v>
      </c>
      <c r="E1" s="24" t="s">
        <v>17</v>
      </c>
      <c r="F1" s="25" t="s">
        <v>18</v>
      </c>
      <c r="G1" s="24" t="s">
        <v>19</v>
      </c>
      <c r="H1" s="24" t="s">
        <v>20</v>
      </c>
      <c r="I1" s="24" t="s">
        <v>21</v>
      </c>
      <c r="J1" s="24" t="s">
        <v>211</v>
      </c>
      <c r="K1" s="26" t="s">
        <v>23</v>
      </c>
      <c r="L1" s="26" t="s">
        <v>24</v>
      </c>
      <c r="M1" s="24" t="s">
        <v>25</v>
      </c>
      <c r="N1" s="24" t="s">
        <v>26</v>
      </c>
      <c r="O1" s="24" t="s">
        <v>27</v>
      </c>
      <c r="P1" s="24" t="s">
        <v>28</v>
      </c>
      <c r="Q1" s="24" t="s">
        <v>29</v>
      </c>
      <c r="R1" s="24" t="s">
        <v>30</v>
      </c>
      <c r="S1" s="24" t="s">
        <v>31</v>
      </c>
      <c r="T1" s="24" t="s">
        <v>32</v>
      </c>
      <c r="U1" s="24" t="s">
        <v>33</v>
      </c>
      <c r="V1" s="27" t="s">
        <v>35</v>
      </c>
      <c r="W1" s="24" t="s">
        <v>34</v>
      </c>
      <c r="X1" s="24" t="s">
        <v>36</v>
      </c>
      <c r="Y1" s="24" t="s">
        <v>37</v>
      </c>
      <c r="Z1" s="24" t="s">
        <v>38</v>
      </c>
    </row>
    <row r="2" spans="1:26" x14ac:dyDescent="0.2">
      <c r="A2" s="12" t="s">
        <v>361</v>
      </c>
      <c r="B2" s="1" t="s">
        <v>362</v>
      </c>
      <c r="C2" s="1" t="s">
        <v>363</v>
      </c>
      <c r="D2" s="1" t="s">
        <v>364</v>
      </c>
      <c r="E2" s="1" t="s">
        <v>43</v>
      </c>
      <c r="F2" s="6">
        <v>45195</v>
      </c>
      <c r="G2" s="1" t="s">
        <v>56</v>
      </c>
      <c r="H2" s="1">
        <v>24</v>
      </c>
      <c r="J2" s="1">
        <v>10</v>
      </c>
      <c r="K2" s="19">
        <v>2856</v>
      </c>
      <c r="L2" s="19">
        <v>3142</v>
      </c>
      <c r="M2" s="1">
        <v>202306</v>
      </c>
      <c r="N2" s="1" t="s">
        <v>365</v>
      </c>
      <c r="O2" s="1" t="s">
        <v>365</v>
      </c>
      <c r="P2" s="1" t="s">
        <v>366</v>
      </c>
      <c r="Q2" s="1">
        <v>913.6</v>
      </c>
      <c r="S2" s="1" t="s">
        <v>46</v>
      </c>
      <c r="T2" s="1" t="s">
        <v>47</v>
      </c>
      <c r="V2" s="12">
        <v>9784041137741</v>
      </c>
      <c r="W2" s="1" t="s">
        <v>367</v>
      </c>
      <c r="X2" s="1" t="s">
        <v>126</v>
      </c>
      <c r="Y2" s="1" t="s">
        <v>127</v>
      </c>
      <c r="Z2" s="1" t="s">
        <v>365</v>
      </c>
    </row>
    <row r="3" spans="1:26" x14ac:dyDescent="0.2">
      <c r="A3" s="12" t="s">
        <v>368</v>
      </c>
      <c r="B3" s="1" t="s">
        <v>369</v>
      </c>
      <c r="C3" s="1" t="s">
        <v>370</v>
      </c>
      <c r="D3" s="1" t="s">
        <v>371</v>
      </c>
      <c r="E3" s="1" t="s">
        <v>43</v>
      </c>
      <c r="F3" s="6">
        <v>45072</v>
      </c>
      <c r="G3" s="1" t="s">
        <v>56</v>
      </c>
      <c r="H3" s="1">
        <v>24</v>
      </c>
      <c r="J3" s="1">
        <v>10</v>
      </c>
      <c r="K3" s="19">
        <v>3360</v>
      </c>
      <c r="L3" s="19">
        <v>3696</v>
      </c>
      <c r="M3" s="1">
        <v>202302</v>
      </c>
      <c r="O3" s="1" t="s">
        <v>57</v>
      </c>
      <c r="P3" s="1" t="s">
        <v>366</v>
      </c>
      <c r="Q3" s="1">
        <v>914.6</v>
      </c>
      <c r="S3" s="1" t="s">
        <v>46</v>
      </c>
      <c r="T3" s="1" t="s">
        <v>47</v>
      </c>
      <c r="V3" s="12">
        <v>9784041109922</v>
      </c>
      <c r="W3" s="1" t="s">
        <v>372</v>
      </c>
      <c r="X3" s="1" t="s">
        <v>373</v>
      </c>
      <c r="Y3" s="1" t="s">
        <v>374</v>
      </c>
      <c r="Z3" s="1" t="s">
        <v>375</v>
      </c>
    </row>
    <row r="4" spans="1:26" x14ac:dyDescent="0.2">
      <c r="A4" s="12" t="s">
        <v>376</v>
      </c>
      <c r="B4" s="1" t="s">
        <v>377</v>
      </c>
      <c r="C4" s="1" t="s">
        <v>378</v>
      </c>
      <c r="D4" s="1" t="s">
        <v>379</v>
      </c>
      <c r="E4" s="1" t="s">
        <v>43</v>
      </c>
      <c r="F4" s="6">
        <v>45072</v>
      </c>
      <c r="G4" s="1" t="s">
        <v>56</v>
      </c>
      <c r="H4" s="1">
        <v>24</v>
      </c>
      <c r="J4" s="1">
        <v>10</v>
      </c>
      <c r="K4" s="19">
        <v>2016</v>
      </c>
      <c r="L4" s="19">
        <v>2218</v>
      </c>
      <c r="M4" s="1">
        <v>202207</v>
      </c>
      <c r="N4" s="1" t="s">
        <v>365</v>
      </c>
      <c r="O4" s="1" t="s">
        <v>365</v>
      </c>
      <c r="P4" s="1" t="s">
        <v>366</v>
      </c>
      <c r="Q4" s="1">
        <v>913.68</v>
      </c>
      <c r="S4" s="1" t="s">
        <v>46</v>
      </c>
      <c r="T4" s="1" t="s">
        <v>47</v>
      </c>
      <c r="V4" s="12">
        <v>9784041125984</v>
      </c>
      <c r="W4" s="1" t="s">
        <v>380</v>
      </c>
      <c r="X4" s="1" t="s">
        <v>126</v>
      </c>
      <c r="Y4" s="1" t="s">
        <v>127</v>
      </c>
      <c r="Z4" s="1" t="s">
        <v>365</v>
      </c>
    </row>
    <row r="5" spans="1:26" x14ac:dyDescent="0.2">
      <c r="A5" s="12" t="s">
        <v>381</v>
      </c>
      <c r="B5" s="1" t="s">
        <v>382</v>
      </c>
      <c r="C5" s="1" t="s">
        <v>383</v>
      </c>
      <c r="D5" s="1" t="s">
        <v>384</v>
      </c>
      <c r="E5" s="1" t="s">
        <v>43</v>
      </c>
      <c r="F5" s="6">
        <v>45127</v>
      </c>
      <c r="G5" s="1" t="s">
        <v>56</v>
      </c>
      <c r="H5" s="1">
        <v>24</v>
      </c>
      <c r="J5" s="1">
        <v>10</v>
      </c>
      <c r="K5" s="19">
        <v>7140</v>
      </c>
      <c r="L5" s="19">
        <v>7854</v>
      </c>
      <c r="M5" s="1">
        <v>202304</v>
      </c>
      <c r="O5" s="1" t="s">
        <v>57</v>
      </c>
      <c r="P5" s="1" t="s">
        <v>366</v>
      </c>
      <c r="Q5" s="1">
        <v>913.6</v>
      </c>
      <c r="S5" s="1" t="s">
        <v>46</v>
      </c>
      <c r="T5" s="1" t="s">
        <v>47</v>
      </c>
      <c r="V5" s="12">
        <v>9784041113448</v>
      </c>
      <c r="W5" s="1" t="s">
        <v>385</v>
      </c>
      <c r="X5" s="1" t="s">
        <v>366</v>
      </c>
      <c r="Y5" s="1" t="s">
        <v>127</v>
      </c>
      <c r="Z5" s="1" t="s">
        <v>386</v>
      </c>
    </row>
    <row r="6" spans="1:26" x14ac:dyDescent="0.2">
      <c r="A6" s="12" t="s">
        <v>387</v>
      </c>
      <c r="B6" s="1" t="s">
        <v>388</v>
      </c>
      <c r="C6" s="1" t="s">
        <v>389</v>
      </c>
      <c r="D6" s="1" t="s">
        <v>390</v>
      </c>
      <c r="E6" s="1" t="s">
        <v>43</v>
      </c>
      <c r="F6" s="6">
        <v>45072</v>
      </c>
      <c r="G6" s="1" t="s">
        <v>56</v>
      </c>
      <c r="H6" s="1">
        <v>24</v>
      </c>
      <c r="J6" s="1">
        <v>10</v>
      </c>
      <c r="K6" s="19">
        <v>2016</v>
      </c>
      <c r="L6" s="19">
        <v>2218</v>
      </c>
      <c r="M6" s="1">
        <v>202207</v>
      </c>
      <c r="N6" s="1" t="s">
        <v>365</v>
      </c>
      <c r="O6" s="1" t="s">
        <v>365</v>
      </c>
      <c r="P6" s="1" t="s">
        <v>366</v>
      </c>
      <c r="Q6" s="1">
        <v>913.68</v>
      </c>
      <c r="S6" s="1" t="s">
        <v>46</v>
      </c>
      <c r="T6" s="1" t="s">
        <v>47</v>
      </c>
      <c r="V6" s="12">
        <v>9784041125977</v>
      </c>
      <c r="W6" s="1" t="s">
        <v>391</v>
      </c>
      <c r="X6" s="1" t="s">
        <v>126</v>
      </c>
      <c r="Y6" s="1" t="s">
        <v>127</v>
      </c>
      <c r="Z6" s="1" t="s">
        <v>365</v>
      </c>
    </row>
    <row r="7" spans="1:26" x14ac:dyDescent="0.2">
      <c r="A7" s="12" t="s">
        <v>392</v>
      </c>
      <c r="B7" s="1" t="s">
        <v>393</v>
      </c>
      <c r="C7" s="1" t="s">
        <v>394</v>
      </c>
      <c r="D7" s="1" t="s">
        <v>395</v>
      </c>
      <c r="E7" s="1" t="s">
        <v>43</v>
      </c>
      <c r="F7" s="6">
        <v>45195</v>
      </c>
      <c r="G7" s="1" t="s">
        <v>56</v>
      </c>
      <c r="H7" s="1">
        <v>24</v>
      </c>
      <c r="J7" s="1">
        <v>10</v>
      </c>
      <c r="K7" s="19">
        <v>3444</v>
      </c>
      <c r="L7" s="19">
        <v>3788</v>
      </c>
      <c r="M7" s="1">
        <v>202306</v>
      </c>
      <c r="N7" s="1" t="s">
        <v>365</v>
      </c>
      <c r="O7" s="1" t="s">
        <v>365</v>
      </c>
      <c r="P7" s="1" t="s">
        <v>366</v>
      </c>
      <c r="Q7" s="1">
        <v>913.6</v>
      </c>
      <c r="S7" s="1" t="s">
        <v>46</v>
      </c>
      <c r="T7" s="1" t="s">
        <v>47</v>
      </c>
      <c r="V7" s="12">
        <v>9784041134115</v>
      </c>
      <c r="W7" s="1" t="s">
        <v>396</v>
      </c>
      <c r="X7" s="1" t="s">
        <v>126</v>
      </c>
      <c r="Y7" s="1" t="s">
        <v>127</v>
      </c>
      <c r="Z7" s="1" t="s">
        <v>365</v>
      </c>
    </row>
    <row r="8" spans="1:26" x14ac:dyDescent="0.2">
      <c r="A8" s="12" t="s">
        <v>397</v>
      </c>
      <c r="B8" s="1" t="s">
        <v>398</v>
      </c>
      <c r="C8" s="1" t="s">
        <v>399</v>
      </c>
      <c r="D8" s="1" t="s">
        <v>400</v>
      </c>
      <c r="E8" s="1" t="s">
        <v>43</v>
      </c>
      <c r="F8" s="6">
        <v>45200</v>
      </c>
      <c r="G8" s="1" t="s">
        <v>56</v>
      </c>
      <c r="H8" s="1">
        <v>24</v>
      </c>
      <c r="J8" s="1">
        <v>10</v>
      </c>
      <c r="K8" s="22">
        <v>4620</v>
      </c>
      <c r="L8" s="22">
        <v>5082</v>
      </c>
      <c r="M8" s="1">
        <v>202205</v>
      </c>
      <c r="O8" s="1" t="s">
        <v>57</v>
      </c>
      <c r="P8" s="1" t="s">
        <v>366</v>
      </c>
      <c r="Q8" s="1">
        <v>913.6</v>
      </c>
      <c r="S8" s="1" t="s">
        <v>46</v>
      </c>
      <c r="T8" s="1" t="s">
        <v>47</v>
      </c>
      <c r="V8" s="12">
        <v>9784041122587</v>
      </c>
      <c r="W8" s="1" t="s">
        <v>401</v>
      </c>
      <c r="X8" s="1" t="s">
        <v>366</v>
      </c>
      <c r="Y8" s="1" t="s">
        <v>127</v>
      </c>
      <c r="Z8" s="1" t="s">
        <v>386</v>
      </c>
    </row>
    <row r="9" spans="1:26" x14ac:dyDescent="0.2">
      <c r="A9" s="12" t="s">
        <v>402</v>
      </c>
      <c r="B9" s="1" t="s">
        <v>403</v>
      </c>
      <c r="C9" s="1" t="s">
        <v>404</v>
      </c>
      <c r="D9" s="1" t="s">
        <v>405</v>
      </c>
      <c r="E9" s="1" t="s">
        <v>43</v>
      </c>
      <c r="F9" s="6">
        <v>44958</v>
      </c>
      <c r="G9" s="1" t="s">
        <v>44</v>
      </c>
      <c r="H9" s="1">
        <v>24</v>
      </c>
      <c r="I9" s="1">
        <v>52</v>
      </c>
      <c r="J9" s="1">
        <v>10</v>
      </c>
      <c r="K9" s="19">
        <v>3080</v>
      </c>
      <c r="L9" s="19">
        <v>3388</v>
      </c>
      <c r="M9" s="1">
        <v>202201</v>
      </c>
      <c r="O9" s="1" t="s">
        <v>406</v>
      </c>
      <c r="P9" s="1" t="s">
        <v>407</v>
      </c>
      <c r="Q9" s="1">
        <v>726.1</v>
      </c>
      <c r="S9" s="1" t="s">
        <v>58</v>
      </c>
      <c r="T9" s="1" t="s">
        <v>59</v>
      </c>
      <c r="V9" s="12">
        <v>9784046807540</v>
      </c>
      <c r="W9" s="1" t="s">
        <v>408</v>
      </c>
      <c r="X9" s="1" t="s">
        <v>101</v>
      </c>
      <c r="Y9" s="1" t="s">
        <v>217</v>
      </c>
      <c r="Z9" s="1" t="s">
        <v>406</v>
      </c>
    </row>
    <row r="10" spans="1:26" x14ac:dyDescent="0.2">
      <c r="A10" s="12" t="s">
        <v>409</v>
      </c>
      <c r="B10" s="1" t="s">
        <v>410</v>
      </c>
      <c r="C10" s="1" t="s">
        <v>411</v>
      </c>
      <c r="D10" s="1" t="s">
        <v>405</v>
      </c>
      <c r="E10" s="1" t="s">
        <v>43</v>
      </c>
      <c r="F10" s="6">
        <v>45231</v>
      </c>
      <c r="G10" s="1" t="s">
        <v>44</v>
      </c>
      <c r="H10" s="1">
        <v>24</v>
      </c>
      <c r="I10" s="1">
        <v>52</v>
      </c>
      <c r="J10" s="1">
        <v>10</v>
      </c>
      <c r="K10" s="19">
        <v>3080</v>
      </c>
      <c r="L10" s="19">
        <v>3388</v>
      </c>
      <c r="M10" s="1">
        <v>202210</v>
      </c>
      <c r="O10" s="1" t="s">
        <v>406</v>
      </c>
      <c r="P10" s="1" t="s">
        <v>407</v>
      </c>
      <c r="Q10" s="1">
        <v>726.1</v>
      </c>
      <c r="S10" s="1" t="s">
        <v>58</v>
      </c>
      <c r="T10" s="1" t="s">
        <v>59</v>
      </c>
      <c r="V10" s="12">
        <v>9784046817570</v>
      </c>
      <c r="W10" s="1" t="s">
        <v>412</v>
      </c>
      <c r="X10" s="1" t="s">
        <v>101</v>
      </c>
      <c r="Y10" s="1" t="s">
        <v>217</v>
      </c>
      <c r="Z10" s="1" t="s">
        <v>406</v>
      </c>
    </row>
    <row r="11" spans="1:26" x14ac:dyDescent="0.2">
      <c r="A11" s="12" t="s">
        <v>413</v>
      </c>
      <c r="B11" s="1" t="s">
        <v>414</v>
      </c>
      <c r="C11" s="1" t="s">
        <v>415</v>
      </c>
      <c r="D11" s="1" t="s">
        <v>416</v>
      </c>
      <c r="E11" s="1" t="s">
        <v>43</v>
      </c>
      <c r="F11" s="6">
        <v>45072</v>
      </c>
      <c r="G11" s="1" t="s">
        <v>56</v>
      </c>
      <c r="H11" s="1">
        <v>24</v>
      </c>
      <c r="J11" s="1">
        <v>10</v>
      </c>
      <c r="K11" s="19">
        <v>2016</v>
      </c>
      <c r="L11" s="19">
        <v>2218</v>
      </c>
      <c r="M11" s="1">
        <v>202104</v>
      </c>
      <c r="N11" s="1" t="s">
        <v>365</v>
      </c>
      <c r="O11" s="1" t="s">
        <v>365</v>
      </c>
      <c r="P11" s="1" t="s">
        <v>366</v>
      </c>
      <c r="Q11" s="1">
        <v>913.6</v>
      </c>
      <c r="S11" s="1" t="s">
        <v>46</v>
      </c>
      <c r="T11" s="1" t="s">
        <v>47</v>
      </c>
      <c r="V11" s="12">
        <v>9784041112427</v>
      </c>
      <c r="W11" s="1" t="s">
        <v>417</v>
      </c>
      <c r="X11" s="1" t="s">
        <v>126</v>
      </c>
      <c r="Y11" s="1" t="s">
        <v>127</v>
      </c>
      <c r="Z11" s="1" t="s">
        <v>365</v>
      </c>
    </row>
    <row r="12" spans="1:26" x14ac:dyDescent="0.2">
      <c r="A12" s="12" t="s">
        <v>418</v>
      </c>
      <c r="B12" s="1" t="s">
        <v>419</v>
      </c>
      <c r="C12" s="1" t="s">
        <v>420</v>
      </c>
      <c r="D12" s="1" t="s">
        <v>421</v>
      </c>
      <c r="E12" s="1" t="s">
        <v>88</v>
      </c>
      <c r="F12" s="6">
        <v>44927</v>
      </c>
      <c r="G12" s="1" t="s">
        <v>44</v>
      </c>
      <c r="H12" s="1">
        <v>24</v>
      </c>
      <c r="I12" s="1">
        <v>52</v>
      </c>
      <c r="J12" s="1">
        <v>10</v>
      </c>
      <c r="K12" s="19">
        <v>2184</v>
      </c>
      <c r="L12" s="19">
        <v>2402</v>
      </c>
      <c r="O12" s="1" t="s">
        <v>422</v>
      </c>
      <c r="P12" s="1" t="s">
        <v>423</v>
      </c>
      <c r="Q12" s="1">
        <v>913.6</v>
      </c>
      <c r="S12" s="1" t="s">
        <v>46</v>
      </c>
      <c r="T12" s="1" t="s">
        <v>47</v>
      </c>
      <c r="V12" s="12">
        <v>9784591174869</v>
      </c>
      <c r="W12" s="1" t="s">
        <v>424</v>
      </c>
      <c r="X12" s="1" t="s">
        <v>126</v>
      </c>
      <c r="Y12" s="1" t="s">
        <v>127</v>
      </c>
      <c r="Z12" s="1" t="s">
        <v>422</v>
      </c>
    </row>
    <row r="13" spans="1:26" x14ac:dyDescent="0.2">
      <c r="A13" s="12" t="s">
        <v>425</v>
      </c>
      <c r="B13" s="1" t="s">
        <v>426</v>
      </c>
      <c r="C13" s="1" t="s">
        <v>427</v>
      </c>
      <c r="D13" s="1" t="s">
        <v>428</v>
      </c>
      <c r="E13" s="1" t="s">
        <v>88</v>
      </c>
      <c r="F13" s="6">
        <v>45142</v>
      </c>
      <c r="G13" s="1" t="s">
        <v>44</v>
      </c>
      <c r="H13" s="1">
        <v>24</v>
      </c>
      <c r="I13" s="1">
        <v>52</v>
      </c>
      <c r="J13" s="1">
        <v>10</v>
      </c>
      <c r="K13" s="19">
        <v>4480</v>
      </c>
      <c r="L13" s="19">
        <v>4928</v>
      </c>
      <c r="M13" s="1">
        <v>202306</v>
      </c>
      <c r="P13" s="1" t="s">
        <v>423</v>
      </c>
      <c r="Q13" s="1">
        <v>913.6</v>
      </c>
      <c r="S13" s="1" t="s">
        <v>46</v>
      </c>
      <c r="T13" s="1" t="s">
        <v>47</v>
      </c>
      <c r="V13" s="12">
        <v>9784591178249</v>
      </c>
      <c r="W13" s="1" t="s">
        <v>429</v>
      </c>
      <c r="X13" s="1" t="s">
        <v>366</v>
      </c>
      <c r="Y13" s="1" t="s">
        <v>127</v>
      </c>
      <c r="Z13" s="1" t="s">
        <v>386</v>
      </c>
    </row>
    <row r="14" spans="1:26" x14ac:dyDescent="0.2">
      <c r="A14" s="12" t="s">
        <v>430</v>
      </c>
      <c r="B14" s="1" t="s">
        <v>431</v>
      </c>
      <c r="C14" s="1" t="s">
        <v>432</v>
      </c>
      <c r="D14" s="1" t="s">
        <v>433</v>
      </c>
      <c r="E14" s="1" t="s">
        <v>88</v>
      </c>
      <c r="F14" s="6">
        <v>44927</v>
      </c>
      <c r="G14" s="1" t="s">
        <v>44</v>
      </c>
      <c r="H14" s="1">
        <v>24</v>
      </c>
      <c r="I14" s="1">
        <v>52</v>
      </c>
      <c r="J14" s="1">
        <v>10</v>
      </c>
      <c r="K14" s="19">
        <v>4480</v>
      </c>
      <c r="L14" s="19">
        <v>4928</v>
      </c>
      <c r="M14" s="1">
        <v>202211</v>
      </c>
      <c r="P14" s="1" t="s">
        <v>423</v>
      </c>
      <c r="Q14" s="1">
        <v>913.6</v>
      </c>
      <c r="S14" s="1" t="s">
        <v>46</v>
      </c>
      <c r="T14" s="1" t="s">
        <v>47</v>
      </c>
      <c r="V14" s="12">
        <v>9784591175354</v>
      </c>
      <c r="W14" s="1" t="s">
        <v>434</v>
      </c>
      <c r="X14" s="1" t="s">
        <v>366</v>
      </c>
      <c r="Y14" s="1" t="s">
        <v>127</v>
      </c>
      <c r="Z14" s="1" t="s">
        <v>386</v>
      </c>
    </row>
    <row r="15" spans="1:26" x14ac:dyDescent="0.2">
      <c r="A15" s="12" t="s">
        <v>435</v>
      </c>
      <c r="B15" s="1" t="s">
        <v>436</v>
      </c>
      <c r="C15" s="1" t="s">
        <v>437</v>
      </c>
      <c r="D15" s="1" t="s">
        <v>438</v>
      </c>
      <c r="E15" s="1" t="s">
        <v>122</v>
      </c>
      <c r="F15" s="6">
        <v>44927</v>
      </c>
      <c r="G15" s="1" t="s">
        <v>56</v>
      </c>
      <c r="H15" s="1">
        <v>24</v>
      </c>
      <c r="J15" s="1">
        <v>2</v>
      </c>
      <c r="K15" s="19">
        <v>1890</v>
      </c>
      <c r="L15" s="19">
        <v>2079</v>
      </c>
      <c r="M15" s="1">
        <v>201502</v>
      </c>
      <c r="N15" s="1" t="s">
        <v>123</v>
      </c>
      <c r="P15" s="1" t="s">
        <v>439</v>
      </c>
      <c r="Q15" s="1">
        <v>913.6</v>
      </c>
      <c r="S15" s="1" t="s">
        <v>46</v>
      </c>
      <c r="T15" s="1" t="s">
        <v>47</v>
      </c>
      <c r="U15" s="1" t="s">
        <v>70</v>
      </c>
      <c r="V15" s="12">
        <v>9784309413457</v>
      </c>
      <c r="W15" s="1" t="s">
        <v>440</v>
      </c>
      <c r="X15" s="1" t="s">
        <v>126</v>
      </c>
      <c r="Y15" s="1" t="s">
        <v>127</v>
      </c>
      <c r="Z15" s="1" t="s">
        <v>123</v>
      </c>
    </row>
    <row r="16" spans="1:26" x14ac:dyDescent="0.2">
      <c r="A16" s="12" t="s">
        <v>441</v>
      </c>
      <c r="B16" s="1" t="s">
        <v>442</v>
      </c>
      <c r="C16" s="1" t="s">
        <v>443</v>
      </c>
      <c r="D16" s="1" t="s">
        <v>444</v>
      </c>
      <c r="E16" s="1" t="s">
        <v>122</v>
      </c>
      <c r="F16" s="6">
        <v>44927</v>
      </c>
      <c r="G16" s="1" t="s">
        <v>56</v>
      </c>
      <c r="H16" s="1">
        <v>24</v>
      </c>
      <c r="J16" s="1">
        <v>2</v>
      </c>
      <c r="K16" s="19">
        <v>5880</v>
      </c>
      <c r="L16" s="19">
        <v>6468</v>
      </c>
      <c r="M16" s="1">
        <v>202009</v>
      </c>
      <c r="P16" s="1" t="s">
        <v>439</v>
      </c>
      <c r="Q16" s="1">
        <v>913.6</v>
      </c>
      <c r="S16" s="1" t="s">
        <v>46</v>
      </c>
      <c r="T16" s="1" t="s">
        <v>47</v>
      </c>
      <c r="U16" s="1" t="s">
        <v>70</v>
      </c>
      <c r="V16" s="12">
        <v>9784309029160</v>
      </c>
      <c r="W16" s="1" t="s">
        <v>445</v>
      </c>
      <c r="X16" s="1" t="s">
        <v>366</v>
      </c>
      <c r="Y16" s="1" t="s">
        <v>127</v>
      </c>
      <c r="Z16" s="1" t="s">
        <v>386</v>
      </c>
    </row>
    <row r="17" spans="1:26" x14ac:dyDescent="0.2">
      <c r="A17" s="12" t="s">
        <v>446</v>
      </c>
      <c r="B17" s="1" t="s">
        <v>447</v>
      </c>
      <c r="C17" s="1" t="s">
        <v>448</v>
      </c>
      <c r="D17" s="1" t="s">
        <v>449</v>
      </c>
      <c r="E17" s="1" t="s">
        <v>122</v>
      </c>
      <c r="F17" s="6">
        <v>44927</v>
      </c>
      <c r="G17" s="1" t="s">
        <v>56</v>
      </c>
      <c r="H17" s="1">
        <v>24</v>
      </c>
      <c r="J17" s="1">
        <v>2</v>
      </c>
      <c r="K17" s="19">
        <v>7140</v>
      </c>
      <c r="L17" s="19">
        <v>7854</v>
      </c>
      <c r="M17" s="1">
        <v>202102</v>
      </c>
      <c r="P17" s="1" t="s">
        <v>439</v>
      </c>
      <c r="Q17" s="1">
        <v>913.6</v>
      </c>
      <c r="S17" s="1" t="s">
        <v>46</v>
      </c>
      <c r="T17" s="1" t="s">
        <v>47</v>
      </c>
      <c r="U17" s="1" t="s">
        <v>70</v>
      </c>
      <c r="V17" s="12">
        <v>9784309029429</v>
      </c>
      <c r="W17" s="1" t="s">
        <v>450</v>
      </c>
      <c r="X17" s="1" t="s">
        <v>366</v>
      </c>
      <c r="Y17" s="1" t="s">
        <v>127</v>
      </c>
      <c r="Z17" s="1" t="s">
        <v>386</v>
      </c>
    </row>
    <row r="18" spans="1:26" x14ac:dyDescent="0.2">
      <c r="A18" s="12" t="s">
        <v>451</v>
      </c>
      <c r="B18" s="1" t="s">
        <v>452</v>
      </c>
      <c r="C18" s="1" t="s">
        <v>453</v>
      </c>
      <c r="D18" s="1" t="s">
        <v>371</v>
      </c>
      <c r="E18" s="1" t="s">
        <v>122</v>
      </c>
      <c r="F18" s="6">
        <v>44927</v>
      </c>
      <c r="G18" s="1" t="s">
        <v>56</v>
      </c>
      <c r="H18" s="1">
        <v>24</v>
      </c>
      <c r="J18" s="1">
        <v>2</v>
      </c>
      <c r="K18" s="19">
        <v>2394</v>
      </c>
      <c r="L18" s="19">
        <v>2633</v>
      </c>
      <c r="M18" s="1">
        <v>201803</v>
      </c>
      <c r="N18" s="1" t="s">
        <v>123</v>
      </c>
      <c r="P18" s="1" t="s">
        <v>439</v>
      </c>
      <c r="Q18" s="1">
        <v>913.6</v>
      </c>
      <c r="S18" s="1" t="s">
        <v>46</v>
      </c>
      <c r="T18" s="1" t="s">
        <v>47</v>
      </c>
      <c r="U18" s="1" t="s">
        <v>70</v>
      </c>
      <c r="V18" s="12">
        <v>9784309415901</v>
      </c>
      <c r="W18" s="1" t="s">
        <v>454</v>
      </c>
      <c r="X18" s="1" t="s">
        <v>126</v>
      </c>
      <c r="Y18" s="1" t="s">
        <v>127</v>
      </c>
      <c r="Z18" s="1" t="s">
        <v>123</v>
      </c>
    </row>
    <row r="19" spans="1:26" x14ac:dyDescent="0.2">
      <c r="A19" s="12" t="s">
        <v>455</v>
      </c>
      <c r="B19" s="1" t="s">
        <v>456</v>
      </c>
      <c r="C19" s="1" t="s">
        <v>457</v>
      </c>
      <c r="D19" s="1" t="s">
        <v>371</v>
      </c>
      <c r="E19" s="1" t="s">
        <v>122</v>
      </c>
      <c r="F19" s="6">
        <v>44927</v>
      </c>
      <c r="G19" s="1" t="s">
        <v>56</v>
      </c>
      <c r="H19" s="1">
        <v>24</v>
      </c>
      <c r="J19" s="1">
        <v>2</v>
      </c>
      <c r="K19" s="19">
        <v>2394</v>
      </c>
      <c r="L19" s="19">
        <v>2633</v>
      </c>
      <c r="M19" s="1">
        <v>201303</v>
      </c>
      <c r="N19" s="1" t="s">
        <v>123</v>
      </c>
      <c r="P19" s="1" t="s">
        <v>458</v>
      </c>
      <c r="Q19" s="1">
        <v>913.6</v>
      </c>
      <c r="S19" s="1" t="s">
        <v>46</v>
      </c>
      <c r="T19" s="1" t="s">
        <v>47</v>
      </c>
      <c r="U19" s="1" t="s">
        <v>70</v>
      </c>
      <c r="V19" s="12">
        <v>9784309410562</v>
      </c>
      <c r="W19" s="1" t="s">
        <v>459</v>
      </c>
      <c r="X19" s="1" t="s">
        <v>126</v>
      </c>
      <c r="Y19" s="1" t="s">
        <v>127</v>
      </c>
      <c r="Z19" s="1" t="s">
        <v>123</v>
      </c>
    </row>
    <row r="20" spans="1:26" x14ac:dyDescent="0.2">
      <c r="A20" s="12" t="s">
        <v>460</v>
      </c>
      <c r="B20" s="1" t="s">
        <v>461</v>
      </c>
      <c r="C20" s="1" t="s">
        <v>462</v>
      </c>
      <c r="D20" s="1" t="s">
        <v>463</v>
      </c>
      <c r="E20" s="1" t="s">
        <v>122</v>
      </c>
      <c r="F20" s="6">
        <v>44927</v>
      </c>
      <c r="G20" s="1" t="s">
        <v>56</v>
      </c>
      <c r="H20" s="1">
        <v>24</v>
      </c>
      <c r="J20" s="1">
        <v>2</v>
      </c>
      <c r="K20" s="19">
        <v>5460</v>
      </c>
      <c r="L20" s="19">
        <v>6006</v>
      </c>
      <c r="M20" s="1">
        <v>201806</v>
      </c>
      <c r="N20" s="1" t="s">
        <v>132</v>
      </c>
      <c r="O20" s="1" t="s">
        <v>132</v>
      </c>
      <c r="P20" s="1" t="s">
        <v>464</v>
      </c>
      <c r="Q20" s="1">
        <v>778.77</v>
      </c>
      <c r="R20" s="1" t="s">
        <v>134</v>
      </c>
      <c r="S20" s="1" t="s">
        <v>46</v>
      </c>
      <c r="T20" s="1" t="s">
        <v>47</v>
      </c>
      <c r="U20" s="1" t="s">
        <v>70</v>
      </c>
      <c r="V20" s="12">
        <v>9784309617138</v>
      </c>
      <c r="W20" s="1" t="s">
        <v>465</v>
      </c>
      <c r="X20" s="1" t="s">
        <v>101</v>
      </c>
      <c r="Y20" s="1" t="s">
        <v>217</v>
      </c>
      <c r="Z20" s="1" t="s">
        <v>466</v>
      </c>
    </row>
    <row r="21" spans="1:26" x14ac:dyDescent="0.2">
      <c r="A21" s="12" t="s">
        <v>467</v>
      </c>
      <c r="B21" s="1" t="s">
        <v>468</v>
      </c>
      <c r="C21" s="1" t="s">
        <v>469</v>
      </c>
      <c r="D21" s="1" t="s">
        <v>470</v>
      </c>
      <c r="E21" s="1" t="s">
        <v>122</v>
      </c>
      <c r="F21" s="6">
        <v>44927</v>
      </c>
      <c r="G21" s="1" t="s">
        <v>56</v>
      </c>
      <c r="H21" s="1">
        <v>24</v>
      </c>
      <c r="J21" s="1">
        <v>2</v>
      </c>
      <c r="K21" s="19">
        <v>2646</v>
      </c>
      <c r="L21" s="19">
        <v>2911</v>
      </c>
      <c r="M21" s="1">
        <v>202006</v>
      </c>
      <c r="N21" s="1" t="s">
        <v>123</v>
      </c>
      <c r="O21" s="1" t="s">
        <v>123</v>
      </c>
      <c r="P21" s="1" t="s">
        <v>471</v>
      </c>
      <c r="Q21" s="1">
        <v>913.6</v>
      </c>
      <c r="S21" s="1" t="s">
        <v>46</v>
      </c>
      <c r="T21" s="1" t="s">
        <v>47</v>
      </c>
      <c r="U21" s="1" t="s">
        <v>70</v>
      </c>
      <c r="V21" s="12">
        <v>9784309417547</v>
      </c>
      <c r="W21" s="1" t="s">
        <v>472</v>
      </c>
      <c r="X21" s="1" t="s">
        <v>126</v>
      </c>
      <c r="Y21" s="1" t="s">
        <v>127</v>
      </c>
      <c r="Z21" s="1" t="s">
        <v>123</v>
      </c>
    </row>
    <row r="22" spans="1:26" x14ac:dyDescent="0.2">
      <c r="A22" s="12" t="s">
        <v>473</v>
      </c>
      <c r="B22" s="1" t="s">
        <v>474</v>
      </c>
      <c r="C22" s="1" t="s">
        <v>475</v>
      </c>
      <c r="D22" s="1" t="s">
        <v>476</v>
      </c>
      <c r="E22" s="1" t="s">
        <v>122</v>
      </c>
      <c r="F22" s="6">
        <v>44927</v>
      </c>
      <c r="G22" s="1" t="s">
        <v>56</v>
      </c>
      <c r="H22" s="1">
        <v>24</v>
      </c>
      <c r="J22" s="1">
        <v>2</v>
      </c>
      <c r="K22" s="19">
        <v>2856</v>
      </c>
      <c r="L22" s="19">
        <v>3142</v>
      </c>
      <c r="M22" s="1">
        <v>201412</v>
      </c>
      <c r="N22" s="1" t="s">
        <v>123</v>
      </c>
      <c r="P22" s="1" t="s">
        <v>477</v>
      </c>
      <c r="Q22" s="1">
        <v>913.6</v>
      </c>
      <c r="S22" s="1" t="s">
        <v>46</v>
      </c>
      <c r="T22" s="1" t="s">
        <v>47</v>
      </c>
      <c r="U22" s="1" t="s">
        <v>70</v>
      </c>
      <c r="V22" s="12">
        <v>9784309413181</v>
      </c>
      <c r="W22" s="1" t="s">
        <v>478</v>
      </c>
      <c r="X22" s="1" t="s">
        <v>126</v>
      </c>
      <c r="Y22" s="1" t="s">
        <v>127</v>
      </c>
      <c r="Z22" s="1" t="s">
        <v>123</v>
      </c>
    </row>
    <row r="23" spans="1:26" x14ac:dyDescent="0.2">
      <c r="A23" s="12" t="s">
        <v>479</v>
      </c>
      <c r="B23" s="1" t="s">
        <v>480</v>
      </c>
      <c r="C23" s="1" t="s">
        <v>481</v>
      </c>
      <c r="D23" s="1" t="s">
        <v>482</v>
      </c>
      <c r="E23" s="1" t="s">
        <v>122</v>
      </c>
      <c r="F23" s="6">
        <v>44927</v>
      </c>
      <c r="G23" s="1" t="s">
        <v>56</v>
      </c>
      <c r="H23" s="1">
        <v>24</v>
      </c>
      <c r="J23" s="1">
        <v>2</v>
      </c>
      <c r="K23" s="19">
        <v>2520</v>
      </c>
      <c r="L23" s="19">
        <v>2772</v>
      </c>
      <c r="M23" s="1">
        <v>201107</v>
      </c>
      <c r="N23" s="1" t="s">
        <v>123</v>
      </c>
      <c r="P23" s="1" t="s">
        <v>471</v>
      </c>
      <c r="Q23" s="1">
        <v>913.6</v>
      </c>
      <c r="S23" s="1" t="s">
        <v>46</v>
      </c>
      <c r="T23" s="1" t="s">
        <v>47</v>
      </c>
      <c r="U23" s="1" t="s">
        <v>70</v>
      </c>
      <c r="V23" s="12">
        <v>9784309410951</v>
      </c>
      <c r="W23" s="1" t="s">
        <v>483</v>
      </c>
      <c r="X23" s="1" t="s">
        <v>126</v>
      </c>
      <c r="Y23" s="1" t="s">
        <v>127</v>
      </c>
      <c r="Z23" s="1" t="s">
        <v>123</v>
      </c>
    </row>
    <row r="24" spans="1:26" x14ac:dyDescent="0.2">
      <c r="A24" s="12" t="s">
        <v>484</v>
      </c>
      <c r="B24" s="1" t="s">
        <v>485</v>
      </c>
      <c r="C24" s="1" t="s">
        <v>486</v>
      </c>
      <c r="D24" s="1" t="s">
        <v>482</v>
      </c>
      <c r="E24" s="1" t="s">
        <v>122</v>
      </c>
      <c r="F24" s="6">
        <v>44927</v>
      </c>
      <c r="G24" s="1" t="s">
        <v>56</v>
      </c>
      <c r="H24" s="1">
        <v>24</v>
      </c>
      <c r="J24" s="1">
        <v>2</v>
      </c>
      <c r="K24" s="19">
        <v>2478</v>
      </c>
      <c r="L24" s="19">
        <v>2726</v>
      </c>
      <c r="M24" s="1">
        <v>200703</v>
      </c>
      <c r="N24" s="1" t="s">
        <v>123</v>
      </c>
      <c r="P24" s="1" t="s">
        <v>471</v>
      </c>
      <c r="Q24" s="1">
        <v>913.6</v>
      </c>
      <c r="S24" s="1" t="s">
        <v>46</v>
      </c>
      <c r="T24" s="1" t="s">
        <v>47</v>
      </c>
      <c r="U24" s="1" t="s">
        <v>70</v>
      </c>
      <c r="V24" s="12">
        <v>9784309407760</v>
      </c>
      <c r="W24" s="1" t="s">
        <v>487</v>
      </c>
      <c r="X24" s="1" t="s">
        <v>126</v>
      </c>
      <c r="Y24" s="1" t="s">
        <v>127</v>
      </c>
      <c r="Z24" s="1" t="s">
        <v>123</v>
      </c>
    </row>
    <row r="25" spans="1:26" x14ac:dyDescent="0.2">
      <c r="A25" s="12" t="s">
        <v>488</v>
      </c>
      <c r="B25" s="1" t="s">
        <v>489</v>
      </c>
      <c r="C25" s="1" t="s">
        <v>490</v>
      </c>
      <c r="D25" s="1" t="s">
        <v>491</v>
      </c>
      <c r="E25" s="1" t="s">
        <v>122</v>
      </c>
      <c r="F25" s="6">
        <v>44927</v>
      </c>
      <c r="G25" s="1" t="s">
        <v>56</v>
      </c>
      <c r="H25" s="1">
        <v>24</v>
      </c>
      <c r="J25" s="1">
        <v>2</v>
      </c>
      <c r="K25" s="19">
        <v>2646</v>
      </c>
      <c r="L25" s="19">
        <v>2911</v>
      </c>
      <c r="M25" s="1">
        <v>201405</v>
      </c>
      <c r="N25" s="1" t="s">
        <v>123</v>
      </c>
      <c r="P25" s="1" t="s">
        <v>439</v>
      </c>
      <c r="Q25" s="1">
        <v>913.6</v>
      </c>
      <c r="S25" s="1" t="s">
        <v>46</v>
      </c>
      <c r="T25" s="1" t="s">
        <v>47</v>
      </c>
      <c r="U25" s="1" t="s">
        <v>70</v>
      </c>
      <c r="V25" s="12">
        <v>9784309410067</v>
      </c>
      <c r="W25" s="1" t="s">
        <v>492</v>
      </c>
      <c r="X25" s="1" t="s">
        <v>126</v>
      </c>
      <c r="Y25" s="1" t="s">
        <v>127</v>
      </c>
      <c r="Z25" s="1" t="s">
        <v>123</v>
      </c>
    </row>
    <row r="26" spans="1:26" x14ac:dyDescent="0.2">
      <c r="A26" s="12" t="s">
        <v>493</v>
      </c>
      <c r="B26" s="1" t="s">
        <v>494</v>
      </c>
      <c r="C26" s="1" t="s">
        <v>495</v>
      </c>
      <c r="D26" s="1" t="s">
        <v>496</v>
      </c>
      <c r="E26" s="1" t="s">
        <v>122</v>
      </c>
      <c r="F26" s="6">
        <v>44927</v>
      </c>
      <c r="G26" s="1" t="s">
        <v>56</v>
      </c>
      <c r="H26" s="1">
        <v>24</v>
      </c>
      <c r="J26" s="1">
        <v>2</v>
      </c>
      <c r="K26" s="19">
        <v>3864</v>
      </c>
      <c r="L26" s="19">
        <v>4250</v>
      </c>
      <c r="M26" s="1">
        <v>201603</v>
      </c>
      <c r="N26" s="1" t="s">
        <v>123</v>
      </c>
      <c r="P26" s="1" t="s">
        <v>439</v>
      </c>
      <c r="Q26" s="1">
        <v>913.6</v>
      </c>
      <c r="S26" s="1" t="s">
        <v>46</v>
      </c>
      <c r="T26" s="1" t="s">
        <v>47</v>
      </c>
      <c r="U26" s="1" t="s">
        <v>70</v>
      </c>
      <c r="V26" s="12">
        <v>9784309412993</v>
      </c>
      <c r="W26" s="1" t="s">
        <v>497</v>
      </c>
      <c r="X26" s="1" t="s">
        <v>126</v>
      </c>
      <c r="Y26" s="1" t="s">
        <v>127</v>
      </c>
      <c r="Z26" s="1" t="s">
        <v>123</v>
      </c>
    </row>
    <row r="27" spans="1:26" x14ac:dyDescent="0.2">
      <c r="A27" s="12" t="s">
        <v>498</v>
      </c>
      <c r="B27" s="1" t="s">
        <v>499</v>
      </c>
      <c r="C27" s="1" t="s">
        <v>500</v>
      </c>
      <c r="D27" s="1" t="s">
        <v>501</v>
      </c>
      <c r="E27" s="1" t="s">
        <v>122</v>
      </c>
      <c r="F27" s="6">
        <v>44927</v>
      </c>
      <c r="G27" s="1" t="s">
        <v>56</v>
      </c>
      <c r="H27" s="1">
        <v>24</v>
      </c>
      <c r="J27" s="1">
        <v>2</v>
      </c>
      <c r="K27" s="19">
        <v>1890</v>
      </c>
      <c r="L27" s="19">
        <v>2079</v>
      </c>
      <c r="M27" s="1">
        <v>201010</v>
      </c>
      <c r="N27" s="1" t="s">
        <v>123</v>
      </c>
      <c r="P27" s="1" t="s">
        <v>439</v>
      </c>
      <c r="Q27" s="1">
        <v>913.6</v>
      </c>
      <c r="S27" s="1" t="s">
        <v>46</v>
      </c>
      <c r="T27" s="1" t="s">
        <v>47</v>
      </c>
      <c r="U27" s="1" t="s">
        <v>70</v>
      </c>
      <c r="V27" s="12">
        <v>9784309407586</v>
      </c>
      <c r="W27" s="1" t="s">
        <v>502</v>
      </c>
      <c r="X27" s="1" t="s">
        <v>126</v>
      </c>
      <c r="Y27" s="1" t="s">
        <v>127</v>
      </c>
      <c r="Z27" s="1" t="s">
        <v>123</v>
      </c>
    </row>
    <row r="28" spans="1:26" x14ac:dyDescent="0.2">
      <c r="A28" s="12" t="s">
        <v>503</v>
      </c>
      <c r="B28" s="1" t="s">
        <v>504</v>
      </c>
      <c r="C28" s="1" t="s">
        <v>505</v>
      </c>
      <c r="D28" s="1" t="s">
        <v>501</v>
      </c>
      <c r="E28" s="1" t="s">
        <v>122</v>
      </c>
      <c r="F28" s="6">
        <v>44927</v>
      </c>
      <c r="G28" s="1" t="s">
        <v>56</v>
      </c>
      <c r="H28" s="1">
        <v>24</v>
      </c>
      <c r="J28" s="1">
        <v>2</v>
      </c>
      <c r="K28" s="19">
        <v>1890</v>
      </c>
      <c r="L28" s="19">
        <v>2079</v>
      </c>
      <c r="M28" s="1">
        <v>201010</v>
      </c>
      <c r="N28" s="1" t="s">
        <v>123</v>
      </c>
      <c r="P28" s="1" t="s">
        <v>439</v>
      </c>
      <c r="Q28" s="1">
        <v>913.6</v>
      </c>
      <c r="S28" s="1" t="s">
        <v>46</v>
      </c>
      <c r="T28" s="1" t="s">
        <v>47</v>
      </c>
      <c r="U28" s="1" t="s">
        <v>70</v>
      </c>
      <c r="V28" s="12">
        <v>9784309408415</v>
      </c>
      <c r="W28" s="1" t="s">
        <v>506</v>
      </c>
      <c r="X28" s="1" t="s">
        <v>126</v>
      </c>
      <c r="Y28" s="1" t="s">
        <v>127</v>
      </c>
      <c r="Z28" s="1" t="s">
        <v>123</v>
      </c>
    </row>
    <row r="29" spans="1:26" x14ac:dyDescent="0.2">
      <c r="A29" s="12" t="s">
        <v>507</v>
      </c>
      <c r="B29" s="1" t="s">
        <v>508</v>
      </c>
      <c r="C29" s="1" t="s">
        <v>509</v>
      </c>
      <c r="D29" s="1" t="s">
        <v>501</v>
      </c>
      <c r="E29" s="1" t="s">
        <v>122</v>
      </c>
      <c r="F29" s="6">
        <v>44927</v>
      </c>
      <c r="G29" s="1" t="s">
        <v>56</v>
      </c>
      <c r="H29" s="1">
        <v>24</v>
      </c>
      <c r="J29" s="1">
        <v>2</v>
      </c>
      <c r="K29" s="19">
        <v>2478</v>
      </c>
      <c r="L29" s="19">
        <v>2726</v>
      </c>
      <c r="M29" s="1">
        <v>201304</v>
      </c>
      <c r="N29" s="1" t="s">
        <v>123</v>
      </c>
      <c r="P29" s="1" t="s">
        <v>439</v>
      </c>
      <c r="Q29" s="1">
        <v>913.6</v>
      </c>
      <c r="S29" s="1" t="s">
        <v>46</v>
      </c>
      <c r="T29" s="1" t="s">
        <v>47</v>
      </c>
      <c r="U29" s="1" t="s">
        <v>70</v>
      </c>
      <c r="V29" s="12">
        <v>9784309411781</v>
      </c>
      <c r="W29" s="1" t="s">
        <v>510</v>
      </c>
      <c r="X29" s="1" t="s">
        <v>126</v>
      </c>
      <c r="Y29" s="1" t="s">
        <v>127</v>
      </c>
      <c r="Z29" s="1" t="s">
        <v>123</v>
      </c>
    </row>
    <row r="30" spans="1:26" x14ac:dyDescent="0.2">
      <c r="A30" s="12" t="s">
        <v>511</v>
      </c>
      <c r="B30" s="1" t="s">
        <v>512</v>
      </c>
      <c r="C30" s="1" t="s">
        <v>513</v>
      </c>
      <c r="D30" s="1" t="s">
        <v>514</v>
      </c>
      <c r="E30" s="1" t="s">
        <v>122</v>
      </c>
      <c r="F30" s="6">
        <v>44927</v>
      </c>
      <c r="G30" s="1" t="s">
        <v>56</v>
      </c>
      <c r="H30" s="1">
        <v>24</v>
      </c>
      <c r="J30" s="1">
        <v>2</v>
      </c>
      <c r="K30" s="19">
        <v>2520</v>
      </c>
      <c r="L30" s="19">
        <v>2772</v>
      </c>
      <c r="M30" s="1">
        <v>201702</v>
      </c>
      <c r="N30" s="1" t="s">
        <v>123</v>
      </c>
      <c r="O30" s="1" t="s">
        <v>123</v>
      </c>
      <c r="P30" s="1" t="s">
        <v>439</v>
      </c>
      <c r="Q30" s="1">
        <v>913.6</v>
      </c>
      <c r="S30" s="1" t="s">
        <v>46</v>
      </c>
      <c r="T30" s="1" t="s">
        <v>47</v>
      </c>
      <c r="U30" s="1" t="s">
        <v>70</v>
      </c>
      <c r="V30" s="12">
        <v>9784309415086</v>
      </c>
      <c r="W30" s="1" t="s">
        <v>515</v>
      </c>
      <c r="X30" s="1" t="s">
        <v>126</v>
      </c>
      <c r="Y30" s="1" t="s">
        <v>127</v>
      </c>
      <c r="Z30" s="1" t="s">
        <v>123</v>
      </c>
    </row>
    <row r="31" spans="1:26" x14ac:dyDescent="0.2">
      <c r="A31" s="12" t="s">
        <v>516</v>
      </c>
      <c r="B31" s="1" t="s">
        <v>517</v>
      </c>
      <c r="C31" s="1" t="s">
        <v>518</v>
      </c>
      <c r="D31" s="1" t="s">
        <v>519</v>
      </c>
      <c r="E31" s="1" t="s">
        <v>520</v>
      </c>
      <c r="F31" s="6">
        <v>45169</v>
      </c>
      <c r="G31" s="1" t="s">
        <v>56</v>
      </c>
      <c r="H31" s="1">
        <v>24</v>
      </c>
      <c r="J31" s="1">
        <v>10</v>
      </c>
      <c r="K31" s="19">
        <v>1904</v>
      </c>
      <c r="L31" s="19">
        <v>2094</v>
      </c>
      <c r="M31" s="1">
        <v>201912</v>
      </c>
      <c r="N31" s="1" t="s">
        <v>521</v>
      </c>
      <c r="O31" s="1" t="s">
        <v>521</v>
      </c>
      <c r="P31" s="1" t="s">
        <v>522</v>
      </c>
      <c r="Q31" s="1">
        <v>913.6</v>
      </c>
      <c r="S31" s="1" t="s">
        <v>46</v>
      </c>
      <c r="T31" s="1" t="s">
        <v>47</v>
      </c>
      <c r="U31" s="1" t="s">
        <v>70</v>
      </c>
      <c r="V31" s="12">
        <v>9784408555485</v>
      </c>
      <c r="W31" s="1" t="s">
        <v>523</v>
      </c>
      <c r="X31" s="1" t="s">
        <v>126</v>
      </c>
      <c r="Y31" s="1" t="s">
        <v>127</v>
      </c>
      <c r="Z31" s="1" t="s">
        <v>521</v>
      </c>
    </row>
    <row r="32" spans="1:26" x14ac:dyDescent="0.2">
      <c r="A32" s="12" t="s">
        <v>524</v>
      </c>
      <c r="B32" s="1" t="s">
        <v>525</v>
      </c>
      <c r="C32" s="1" t="s">
        <v>526</v>
      </c>
      <c r="D32" s="1" t="s">
        <v>527</v>
      </c>
      <c r="E32" s="1" t="s">
        <v>520</v>
      </c>
      <c r="F32" s="6">
        <v>45169</v>
      </c>
      <c r="G32" s="1" t="s">
        <v>56</v>
      </c>
      <c r="H32" s="1">
        <v>24</v>
      </c>
      <c r="J32" s="1">
        <v>10</v>
      </c>
      <c r="K32" s="19">
        <v>2489</v>
      </c>
      <c r="L32" s="19">
        <v>2738</v>
      </c>
      <c r="M32" s="1">
        <v>201502</v>
      </c>
      <c r="O32" s="1" t="s">
        <v>521</v>
      </c>
      <c r="P32" s="1" t="s">
        <v>528</v>
      </c>
      <c r="Q32" s="1">
        <v>913.6</v>
      </c>
      <c r="S32" s="1" t="s">
        <v>46</v>
      </c>
      <c r="T32" s="1" t="s">
        <v>47</v>
      </c>
      <c r="U32" s="1" t="s">
        <v>70</v>
      </c>
      <c r="V32" s="12">
        <v>9784408551999</v>
      </c>
      <c r="W32" s="1" t="s">
        <v>529</v>
      </c>
      <c r="X32" s="1" t="s">
        <v>126</v>
      </c>
      <c r="Y32" s="1" t="s">
        <v>127</v>
      </c>
      <c r="Z32" s="1" t="s">
        <v>521</v>
      </c>
    </row>
    <row r="33" spans="1:26" x14ac:dyDescent="0.2">
      <c r="A33" s="12" t="s">
        <v>530</v>
      </c>
      <c r="B33" s="1" t="s">
        <v>531</v>
      </c>
      <c r="C33" s="1" t="s">
        <v>532</v>
      </c>
      <c r="D33" s="1" t="s">
        <v>527</v>
      </c>
      <c r="E33" s="1" t="s">
        <v>520</v>
      </c>
      <c r="F33" s="6">
        <v>45169</v>
      </c>
      <c r="G33" s="1" t="s">
        <v>56</v>
      </c>
      <c r="H33" s="1">
        <v>24</v>
      </c>
      <c r="J33" s="1">
        <v>10</v>
      </c>
      <c r="K33" s="19">
        <v>7560</v>
      </c>
      <c r="L33" s="19">
        <v>8316</v>
      </c>
      <c r="M33" s="1">
        <v>202107</v>
      </c>
      <c r="P33" s="1" t="s">
        <v>522</v>
      </c>
      <c r="Q33" s="1">
        <v>913.6</v>
      </c>
      <c r="S33" s="1" t="s">
        <v>46</v>
      </c>
      <c r="T33" s="1" t="s">
        <v>47</v>
      </c>
      <c r="U33" s="1" t="s">
        <v>70</v>
      </c>
      <c r="V33" s="12">
        <v>9784408537870</v>
      </c>
      <c r="W33" s="1" t="s">
        <v>533</v>
      </c>
      <c r="X33" s="1" t="s">
        <v>366</v>
      </c>
      <c r="Y33" s="1" t="s">
        <v>127</v>
      </c>
      <c r="Z33" s="1" t="s">
        <v>386</v>
      </c>
    </row>
    <row r="34" spans="1:26" x14ac:dyDescent="0.2">
      <c r="A34" s="12" t="s">
        <v>534</v>
      </c>
      <c r="B34" s="1" t="s">
        <v>535</v>
      </c>
      <c r="C34" s="1" t="s">
        <v>536</v>
      </c>
      <c r="D34" s="1" t="s">
        <v>537</v>
      </c>
      <c r="E34" s="1" t="s">
        <v>520</v>
      </c>
      <c r="F34" s="6">
        <v>45169</v>
      </c>
      <c r="G34" s="1" t="s">
        <v>56</v>
      </c>
      <c r="H34" s="1">
        <v>24</v>
      </c>
      <c r="J34" s="1">
        <v>10</v>
      </c>
      <c r="K34" s="19">
        <v>1922</v>
      </c>
      <c r="L34" s="19">
        <v>2114</v>
      </c>
      <c r="M34" s="1">
        <v>201410</v>
      </c>
      <c r="N34" s="1" t="s">
        <v>538</v>
      </c>
      <c r="O34" s="1" t="s">
        <v>521</v>
      </c>
      <c r="P34" s="1" t="s">
        <v>439</v>
      </c>
      <c r="Q34" s="1">
        <v>913.6</v>
      </c>
      <c r="S34" s="1" t="s">
        <v>46</v>
      </c>
      <c r="T34" s="1" t="s">
        <v>47</v>
      </c>
      <c r="U34" s="1" t="s">
        <v>70</v>
      </c>
      <c r="V34" s="12">
        <v>9784408550237</v>
      </c>
      <c r="W34" s="1" t="s">
        <v>539</v>
      </c>
      <c r="X34" s="1" t="s">
        <v>126</v>
      </c>
      <c r="Y34" s="1" t="s">
        <v>127</v>
      </c>
      <c r="Z34" s="1" t="s">
        <v>521</v>
      </c>
    </row>
    <row r="35" spans="1:26" x14ac:dyDescent="0.2">
      <c r="A35" s="12" t="s">
        <v>540</v>
      </c>
      <c r="B35" s="1" t="s">
        <v>541</v>
      </c>
      <c r="C35" s="1" t="s">
        <v>542</v>
      </c>
      <c r="D35" s="1" t="s">
        <v>537</v>
      </c>
      <c r="E35" s="1" t="s">
        <v>520</v>
      </c>
      <c r="F35" s="6">
        <v>45169</v>
      </c>
      <c r="G35" s="1" t="s">
        <v>56</v>
      </c>
      <c r="H35" s="1">
        <v>24</v>
      </c>
      <c r="J35" s="1">
        <v>10</v>
      </c>
      <c r="K35" s="19">
        <v>1941</v>
      </c>
      <c r="L35" s="19">
        <v>2135</v>
      </c>
      <c r="M35" s="1">
        <v>201512</v>
      </c>
      <c r="N35" s="1" t="s">
        <v>538</v>
      </c>
      <c r="O35" s="1" t="s">
        <v>521</v>
      </c>
      <c r="P35" s="1" t="s">
        <v>439</v>
      </c>
      <c r="Q35" s="1">
        <v>913.6</v>
      </c>
      <c r="S35" s="1" t="s">
        <v>46</v>
      </c>
      <c r="T35" s="1" t="s">
        <v>47</v>
      </c>
      <c r="U35" s="1" t="s">
        <v>70</v>
      </c>
      <c r="V35" s="12">
        <v>9784408552590</v>
      </c>
      <c r="W35" s="1" t="s">
        <v>543</v>
      </c>
      <c r="X35" s="1" t="s">
        <v>126</v>
      </c>
      <c r="Y35" s="1" t="s">
        <v>127</v>
      </c>
      <c r="Z35" s="1" t="s">
        <v>521</v>
      </c>
    </row>
    <row r="36" spans="1:26" x14ac:dyDescent="0.2">
      <c r="A36" s="12" t="s">
        <v>544</v>
      </c>
      <c r="B36" s="1" t="s">
        <v>545</v>
      </c>
      <c r="C36" s="1" t="s">
        <v>546</v>
      </c>
      <c r="D36" s="1" t="s">
        <v>547</v>
      </c>
      <c r="E36" s="1" t="s">
        <v>548</v>
      </c>
      <c r="F36" s="6">
        <v>45170</v>
      </c>
      <c r="G36" s="1" t="s">
        <v>56</v>
      </c>
      <c r="H36" s="1">
        <v>24</v>
      </c>
      <c r="J36" s="1">
        <v>10</v>
      </c>
      <c r="K36" s="19">
        <v>3920</v>
      </c>
      <c r="L36" s="19">
        <v>4312</v>
      </c>
      <c r="M36" s="1">
        <v>202209</v>
      </c>
      <c r="P36" s="1" t="s">
        <v>89</v>
      </c>
      <c r="Q36" s="1">
        <v>293.892</v>
      </c>
      <c r="S36" s="1" t="s">
        <v>58</v>
      </c>
      <c r="T36" s="1" t="s">
        <v>59</v>
      </c>
      <c r="V36" s="12">
        <v>9784418225026</v>
      </c>
      <c r="W36" s="1" t="s">
        <v>549</v>
      </c>
      <c r="X36" s="1" t="s">
        <v>101</v>
      </c>
      <c r="Y36" s="1" t="s">
        <v>217</v>
      </c>
      <c r="Z36" s="1" t="s">
        <v>406</v>
      </c>
    </row>
    <row r="37" spans="1:26" x14ac:dyDescent="0.2">
      <c r="A37" s="12" t="s">
        <v>550</v>
      </c>
      <c r="B37" s="1" t="s">
        <v>551</v>
      </c>
      <c r="C37" s="1" t="s">
        <v>552</v>
      </c>
      <c r="D37" s="1" t="s">
        <v>553</v>
      </c>
      <c r="E37" s="1" t="s">
        <v>554</v>
      </c>
      <c r="F37" s="6">
        <v>45201</v>
      </c>
      <c r="G37" s="1" t="s">
        <v>56</v>
      </c>
      <c r="H37" s="1">
        <v>60</v>
      </c>
      <c r="J37" s="1">
        <v>10</v>
      </c>
      <c r="K37" s="19">
        <v>3360</v>
      </c>
      <c r="L37" s="19">
        <v>3696</v>
      </c>
      <c r="M37" s="1">
        <v>202306</v>
      </c>
      <c r="P37" s="1" t="s">
        <v>555</v>
      </c>
      <c r="Q37" s="1">
        <v>913.6</v>
      </c>
      <c r="R37" s="1" t="s">
        <v>134</v>
      </c>
      <c r="S37" s="1" t="s">
        <v>46</v>
      </c>
      <c r="T37" s="1" t="s">
        <v>47</v>
      </c>
      <c r="U37" s="1" t="s">
        <v>70</v>
      </c>
      <c r="V37" s="12">
        <v>9784863897717</v>
      </c>
      <c r="W37" s="1" t="s">
        <v>556</v>
      </c>
      <c r="X37" s="1" t="s">
        <v>193</v>
      </c>
      <c r="Y37" s="1" t="s">
        <v>557</v>
      </c>
      <c r="Z37" s="1" t="s">
        <v>558</v>
      </c>
    </row>
    <row r="38" spans="1:26" x14ac:dyDescent="0.2">
      <c r="A38" s="12" t="s">
        <v>559</v>
      </c>
      <c r="B38" s="1" t="s">
        <v>560</v>
      </c>
      <c r="C38" s="1" t="s">
        <v>561</v>
      </c>
      <c r="D38" s="1" t="s">
        <v>562</v>
      </c>
      <c r="E38" s="1" t="s">
        <v>563</v>
      </c>
      <c r="F38" s="6">
        <v>45208</v>
      </c>
      <c r="G38" s="1" t="s">
        <v>80</v>
      </c>
      <c r="J38" s="1">
        <v>10</v>
      </c>
      <c r="K38" s="19">
        <v>3220</v>
      </c>
      <c r="L38" s="19">
        <v>3542</v>
      </c>
      <c r="M38" s="1">
        <v>200605</v>
      </c>
      <c r="O38" s="1" t="s">
        <v>564</v>
      </c>
      <c r="P38" s="1" t="s">
        <v>565</v>
      </c>
      <c r="Q38" s="1">
        <v>914.6</v>
      </c>
      <c r="S38" s="1" t="s">
        <v>46</v>
      </c>
      <c r="T38" s="1" t="s">
        <v>47</v>
      </c>
      <c r="U38" s="1" t="s">
        <v>70</v>
      </c>
      <c r="V38" s="12">
        <v>9784560720875</v>
      </c>
      <c r="W38" s="1" t="s">
        <v>566</v>
      </c>
      <c r="X38" s="1" t="s">
        <v>100</v>
      </c>
      <c r="Y38" s="1" t="s">
        <v>101</v>
      </c>
      <c r="Z38" s="1" t="s">
        <v>563</v>
      </c>
    </row>
    <row r="39" spans="1:26" x14ac:dyDescent="0.2">
      <c r="A39" s="12" t="s">
        <v>567</v>
      </c>
      <c r="B39" s="1" t="s">
        <v>568</v>
      </c>
      <c r="C39" s="1" t="s">
        <v>569</v>
      </c>
      <c r="D39" s="1" t="s">
        <v>570</v>
      </c>
      <c r="E39" s="1" t="s">
        <v>190</v>
      </c>
      <c r="F39" s="6">
        <v>45079</v>
      </c>
      <c r="G39" s="1" t="s">
        <v>56</v>
      </c>
      <c r="H39" s="1">
        <v>24</v>
      </c>
      <c r="J39" s="1">
        <v>10</v>
      </c>
      <c r="K39" s="19">
        <v>3054</v>
      </c>
      <c r="L39" s="19">
        <v>3359</v>
      </c>
      <c r="M39" s="1">
        <v>202104</v>
      </c>
      <c r="P39" s="1" t="s">
        <v>571</v>
      </c>
      <c r="Q39" s="1">
        <v>916</v>
      </c>
      <c r="S39" s="1" t="s">
        <v>58</v>
      </c>
      <c r="T39" s="1" t="s">
        <v>59</v>
      </c>
      <c r="V39" s="12">
        <v>9784864108126</v>
      </c>
      <c r="W39" s="1" t="s">
        <v>572</v>
      </c>
      <c r="X39" s="1" t="s">
        <v>573</v>
      </c>
      <c r="Y39" s="1" t="s">
        <v>574</v>
      </c>
      <c r="Z39" s="1" t="s">
        <v>575</v>
      </c>
    </row>
    <row r="40" spans="1:26" x14ac:dyDescent="0.2">
      <c r="A40" s="12" t="s">
        <v>875</v>
      </c>
      <c r="B40" s="1" t="s">
        <v>876</v>
      </c>
      <c r="C40" s="1" t="s">
        <v>877</v>
      </c>
      <c r="D40" s="1" t="s">
        <v>878</v>
      </c>
      <c r="E40" s="6" t="s">
        <v>190</v>
      </c>
      <c r="F40" s="6">
        <v>45327</v>
      </c>
      <c r="G40" s="1" t="s">
        <v>56</v>
      </c>
      <c r="H40" s="1">
        <v>24</v>
      </c>
      <c r="J40" s="1">
        <v>10</v>
      </c>
      <c r="K40" s="19">
        <v>2940</v>
      </c>
      <c r="L40" s="19">
        <v>3234</v>
      </c>
      <c r="M40" s="1">
        <v>202401</v>
      </c>
      <c r="P40" s="1" t="s">
        <v>576</v>
      </c>
      <c r="Q40" s="1">
        <v>913.6</v>
      </c>
      <c r="S40" s="1" t="s">
        <v>46</v>
      </c>
      <c r="T40" s="1" t="s">
        <v>47</v>
      </c>
      <c r="V40" s="12">
        <v>9784864109932</v>
      </c>
      <c r="W40" s="1" t="s">
        <v>879</v>
      </c>
      <c r="X40" s="1" t="s">
        <v>577</v>
      </c>
      <c r="Y40" s="1" t="s">
        <v>578</v>
      </c>
      <c r="Z40" s="1" t="s">
        <v>579</v>
      </c>
    </row>
    <row r="41" spans="1:26" x14ac:dyDescent="0.2">
      <c r="A41" s="12" t="s">
        <v>580</v>
      </c>
      <c r="B41" s="1" t="s">
        <v>581</v>
      </c>
      <c r="C41" s="1" t="s">
        <v>582</v>
      </c>
      <c r="D41" s="1" t="s">
        <v>583</v>
      </c>
      <c r="E41" s="1" t="s">
        <v>584</v>
      </c>
      <c r="F41" s="6">
        <v>45016</v>
      </c>
      <c r="G41" s="1" t="s">
        <v>44</v>
      </c>
      <c r="H41" s="1">
        <v>24</v>
      </c>
      <c r="I41" s="1">
        <v>52</v>
      </c>
      <c r="J41" s="1">
        <v>10</v>
      </c>
      <c r="K41" s="19">
        <v>3880</v>
      </c>
      <c r="L41" s="19">
        <v>4268</v>
      </c>
      <c r="M41" s="1">
        <v>201403</v>
      </c>
      <c r="P41" s="1" t="s">
        <v>423</v>
      </c>
      <c r="Q41" s="1">
        <v>726.6</v>
      </c>
      <c r="S41" s="1" t="s">
        <v>58</v>
      </c>
      <c r="T41" s="1" t="s">
        <v>59</v>
      </c>
      <c r="V41" s="12">
        <v>9784905073062</v>
      </c>
      <c r="W41" s="1" t="s">
        <v>585</v>
      </c>
      <c r="X41" s="1" t="s">
        <v>101</v>
      </c>
      <c r="Y41" s="1" t="s">
        <v>217</v>
      </c>
      <c r="Z41" s="1" t="s">
        <v>466</v>
      </c>
    </row>
    <row r="42" spans="1:26" x14ac:dyDescent="0.2">
      <c r="A42" s="12" t="s">
        <v>586</v>
      </c>
      <c r="B42" s="1" t="s">
        <v>587</v>
      </c>
      <c r="C42" s="1" t="s">
        <v>588</v>
      </c>
      <c r="D42" s="1" t="s">
        <v>589</v>
      </c>
      <c r="E42" s="1" t="s">
        <v>590</v>
      </c>
      <c r="F42" s="6">
        <v>45016</v>
      </c>
      <c r="G42" s="1" t="s">
        <v>80</v>
      </c>
      <c r="J42" s="1">
        <v>10</v>
      </c>
      <c r="K42" s="19">
        <v>3920</v>
      </c>
      <c r="L42" s="19">
        <v>4312</v>
      </c>
      <c r="M42" s="1">
        <v>202106</v>
      </c>
      <c r="P42" s="1" t="s">
        <v>591</v>
      </c>
      <c r="Q42" s="1">
        <v>913.6</v>
      </c>
      <c r="S42" s="1" t="s">
        <v>46</v>
      </c>
      <c r="T42" s="1" t="s">
        <v>47</v>
      </c>
      <c r="V42" s="12">
        <v>9784582829617</v>
      </c>
      <c r="W42" s="1" t="s">
        <v>592</v>
      </c>
      <c r="X42" s="1" t="s">
        <v>366</v>
      </c>
      <c r="Y42" s="1" t="s">
        <v>127</v>
      </c>
      <c r="Z42" s="1" t="s">
        <v>386</v>
      </c>
    </row>
    <row r="43" spans="1:26" x14ac:dyDescent="0.2">
      <c r="A43" s="12" t="s">
        <v>593</v>
      </c>
      <c r="B43" s="1" t="s">
        <v>594</v>
      </c>
      <c r="C43" s="1" t="s">
        <v>595</v>
      </c>
      <c r="D43" s="1" t="s">
        <v>596</v>
      </c>
      <c r="E43" s="1" t="s">
        <v>597</v>
      </c>
      <c r="F43" s="6">
        <v>44984</v>
      </c>
      <c r="G43" s="1" t="s">
        <v>44</v>
      </c>
      <c r="H43" s="1">
        <v>24</v>
      </c>
      <c r="I43" s="1">
        <v>52</v>
      </c>
      <c r="J43" s="1">
        <v>10</v>
      </c>
      <c r="K43" s="19">
        <v>3640</v>
      </c>
      <c r="L43" s="19">
        <v>4004</v>
      </c>
      <c r="M43" s="1">
        <v>202006</v>
      </c>
      <c r="P43" s="1" t="s">
        <v>423</v>
      </c>
      <c r="Q43" s="1">
        <v>913.6</v>
      </c>
      <c r="S43" s="1" t="s">
        <v>46</v>
      </c>
      <c r="T43" s="1" t="s">
        <v>47</v>
      </c>
      <c r="V43" s="12">
        <v>9784038144202</v>
      </c>
      <c r="W43" s="1" t="s">
        <v>598</v>
      </c>
      <c r="X43" s="1" t="s">
        <v>366</v>
      </c>
      <c r="Y43" s="1" t="s">
        <v>127</v>
      </c>
      <c r="Z43" s="1" t="s">
        <v>386</v>
      </c>
    </row>
    <row r="44" spans="1:26" x14ac:dyDescent="0.2">
      <c r="A44" s="13" t="s">
        <v>599</v>
      </c>
      <c r="B44" s="3" t="s">
        <v>600</v>
      </c>
      <c r="C44" s="3" t="s">
        <v>601</v>
      </c>
      <c r="D44" s="3" t="s">
        <v>596</v>
      </c>
      <c r="E44" s="3" t="s">
        <v>597</v>
      </c>
      <c r="F44" s="7">
        <v>44984</v>
      </c>
      <c r="G44" s="3" t="s">
        <v>44</v>
      </c>
      <c r="H44" s="3">
        <v>24</v>
      </c>
      <c r="I44" s="3">
        <v>52</v>
      </c>
      <c r="J44" s="3">
        <v>10</v>
      </c>
      <c r="K44" s="20">
        <v>3640</v>
      </c>
      <c r="L44" s="20">
        <v>4004</v>
      </c>
      <c r="M44" s="3">
        <v>202006</v>
      </c>
      <c r="N44" s="3"/>
      <c r="O44" s="3"/>
      <c r="P44" s="3" t="s">
        <v>423</v>
      </c>
      <c r="Q44" s="3">
        <v>913.6</v>
      </c>
      <c r="R44" s="3"/>
      <c r="S44" s="3" t="s">
        <v>46</v>
      </c>
      <c r="T44" s="3" t="s">
        <v>47</v>
      </c>
      <c r="U44" s="3"/>
      <c r="V44" s="13">
        <v>9784038144103</v>
      </c>
      <c r="W44" s="3" t="s">
        <v>602</v>
      </c>
      <c r="X44" s="3" t="s">
        <v>366</v>
      </c>
      <c r="Y44" s="3" t="s">
        <v>127</v>
      </c>
      <c r="Z44" s="3" t="s">
        <v>386</v>
      </c>
    </row>
    <row r="45" spans="1:26" x14ac:dyDescent="0.2">
      <c r="K45" s="19">
        <f>SUBTOTAL(9,K2:K44)</f>
        <v>143108</v>
      </c>
      <c r="L45" s="23">
        <f>SUBTOTAL(9,L2:L44)</f>
        <v>157419</v>
      </c>
    </row>
    <row r="46" spans="1:26" x14ac:dyDescent="0.2">
      <c r="I46" s="5"/>
      <c r="K46" s="15"/>
      <c r="L46" s="15"/>
    </row>
  </sheetData>
  <autoFilter ref="A1:Z46" xr:uid="{00000000-0009-0000-0000-000003000000}"/>
  <sortState xmlns:xlrd2="http://schemas.microsoft.com/office/spreadsheetml/2017/richdata2" ref="A2:AB44">
    <sortCondition ref="E2:E44"/>
    <sortCondition ref="D2:D44"/>
    <sortCondition ref="C2:C44"/>
  </sortState>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2"/>
  <sheetViews>
    <sheetView tabSelected="1" zoomScale="80" zoomScaleNormal="80" workbookViewId="0">
      <pane ySplit="1" topLeftCell="A2" activePane="bottomLeft" state="frozen"/>
      <selection pane="bottomLeft" activeCell="K26" sqref="K26"/>
    </sheetView>
  </sheetViews>
  <sheetFormatPr defaultRowHeight="13" x14ac:dyDescent="0.2"/>
  <cols>
    <col min="1" max="1" width="18.08984375" customWidth="1"/>
    <col min="2" max="2" width="29.36328125" customWidth="1"/>
    <col min="3" max="3" width="57.90625" customWidth="1"/>
    <col min="4" max="4" width="13.36328125" bestFit="1" customWidth="1"/>
    <col min="5" max="5" width="22.90625" customWidth="1"/>
    <col min="6" max="6" width="15.7265625" bestFit="1" customWidth="1"/>
    <col min="7" max="7" width="13.90625" style="16" customWidth="1"/>
    <col min="8" max="8" width="24.36328125" bestFit="1" customWidth="1"/>
    <col min="9" max="9" width="5.7265625" customWidth="1"/>
    <col min="10" max="10" width="5.36328125" customWidth="1"/>
    <col min="11" max="11" width="5.6328125" customWidth="1"/>
    <col min="12" max="13" width="10.90625" style="18" customWidth="1"/>
    <col min="14" max="14" width="9.08984375" bestFit="1" customWidth="1"/>
    <col min="18" max="18" width="8.90625" bestFit="1" customWidth="1"/>
    <col min="19" max="19" width="5.36328125" customWidth="1"/>
    <col min="22" max="22" width="6" customWidth="1"/>
    <col min="24" max="24" width="18" style="21" bestFit="1" customWidth="1"/>
    <col min="25" max="25" width="11.90625" bestFit="1" customWidth="1"/>
    <col min="26" max="26" width="12.36328125" bestFit="1" customWidth="1"/>
    <col min="27" max="27" width="20.90625" bestFit="1" customWidth="1"/>
  </cols>
  <sheetData>
    <row r="1" spans="1:27" s="17" customFormat="1" ht="32.15" customHeight="1" x14ac:dyDescent="0.2">
      <c r="A1" s="36" t="s">
        <v>13</v>
      </c>
      <c r="B1" s="36" t="s">
        <v>14</v>
      </c>
      <c r="C1" s="36" t="s">
        <v>15</v>
      </c>
      <c r="D1" s="36" t="s">
        <v>603</v>
      </c>
      <c r="E1" s="36" t="s">
        <v>16</v>
      </c>
      <c r="F1" s="36" t="s">
        <v>17</v>
      </c>
      <c r="G1" s="37" t="s">
        <v>18</v>
      </c>
      <c r="H1" s="36" t="s">
        <v>19</v>
      </c>
      <c r="I1" s="36" t="s">
        <v>20</v>
      </c>
      <c r="J1" s="36" t="s">
        <v>21</v>
      </c>
      <c r="K1" s="36" t="s">
        <v>211</v>
      </c>
      <c r="L1" s="38" t="s">
        <v>23</v>
      </c>
      <c r="M1" s="38" t="s">
        <v>24</v>
      </c>
      <c r="N1" s="36" t="s">
        <v>25</v>
      </c>
      <c r="O1" s="36" t="s">
        <v>26</v>
      </c>
      <c r="P1" s="36" t="s">
        <v>27</v>
      </c>
      <c r="Q1" s="36" t="s">
        <v>28</v>
      </c>
      <c r="R1" s="36" t="s">
        <v>29</v>
      </c>
      <c r="S1" s="36" t="s">
        <v>30</v>
      </c>
      <c r="T1" s="36" t="s">
        <v>31</v>
      </c>
      <c r="U1" s="36" t="s">
        <v>32</v>
      </c>
      <c r="V1" s="36" t="s">
        <v>33</v>
      </c>
      <c r="W1" s="36" t="s">
        <v>34</v>
      </c>
      <c r="X1" s="39" t="s">
        <v>35</v>
      </c>
      <c r="Y1" s="36" t="s">
        <v>36</v>
      </c>
      <c r="Z1" s="36" t="s">
        <v>37</v>
      </c>
      <c r="AA1" s="36" t="s">
        <v>38</v>
      </c>
    </row>
    <row r="2" spans="1:27" ht="15" x14ac:dyDescent="0.2">
      <c r="A2" s="1" t="s">
        <v>604</v>
      </c>
      <c r="B2" s="1" t="s">
        <v>605</v>
      </c>
      <c r="C2" s="1" t="s">
        <v>606</v>
      </c>
      <c r="D2" s="1" t="s">
        <v>607</v>
      </c>
      <c r="E2" s="1" t="s">
        <v>608</v>
      </c>
      <c r="F2" s="1" t="s">
        <v>88</v>
      </c>
      <c r="G2" s="6">
        <v>45079</v>
      </c>
      <c r="H2" s="1" t="s">
        <v>44</v>
      </c>
      <c r="I2" s="1">
        <v>24</v>
      </c>
      <c r="J2" s="1">
        <v>52</v>
      </c>
      <c r="K2" s="1">
        <v>10</v>
      </c>
      <c r="L2" s="19">
        <v>2744</v>
      </c>
      <c r="M2" s="19">
        <v>3018</v>
      </c>
      <c r="N2" s="1">
        <v>202302</v>
      </c>
      <c r="O2" s="1" t="s">
        <v>97</v>
      </c>
      <c r="P2" s="1" t="s">
        <v>97</v>
      </c>
      <c r="Q2" s="1" t="s">
        <v>609</v>
      </c>
      <c r="R2" s="1">
        <v>617.29999999999995</v>
      </c>
      <c r="S2" s="1"/>
      <c r="T2" s="1" t="s">
        <v>46</v>
      </c>
      <c r="U2" s="1" t="s">
        <v>47</v>
      </c>
      <c r="V2" s="1"/>
      <c r="W2" s="1" t="s">
        <v>610</v>
      </c>
      <c r="X2" s="12">
        <v>9784591176993</v>
      </c>
      <c r="Y2" s="1" t="s">
        <v>100</v>
      </c>
      <c r="Z2" s="1" t="s">
        <v>101</v>
      </c>
      <c r="AA2" s="1" t="s">
        <v>97</v>
      </c>
    </row>
    <row r="3" spans="1:27" ht="15" x14ac:dyDescent="0.2">
      <c r="A3" s="1" t="s">
        <v>611</v>
      </c>
      <c r="B3" s="1" t="s">
        <v>612</v>
      </c>
      <c r="C3" s="1" t="s">
        <v>613</v>
      </c>
      <c r="D3" s="1" t="s">
        <v>607</v>
      </c>
      <c r="E3" s="1" t="s">
        <v>614</v>
      </c>
      <c r="F3" s="1" t="s">
        <v>142</v>
      </c>
      <c r="G3" s="6">
        <v>44704</v>
      </c>
      <c r="H3" s="1" t="s">
        <v>44</v>
      </c>
      <c r="I3" s="1">
        <v>24</v>
      </c>
      <c r="J3" s="1">
        <v>52</v>
      </c>
      <c r="K3" s="1">
        <v>10</v>
      </c>
      <c r="L3" s="19">
        <v>5600</v>
      </c>
      <c r="M3" s="19">
        <v>6160</v>
      </c>
      <c r="N3" s="1">
        <v>202203</v>
      </c>
      <c r="O3" s="1"/>
      <c r="P3" s="1" t="s">
        <v>615</v>
      </c>
      <c r="Q3" s="1" t="s">
        <v>144</v>
      </c>
      <c r="R3" s="1">
        <v>519</v>
      </c>
      <c r="S3" s="1"/>
      <c r="T3" s="1" t="s">
        <v>58</v>
      </c>
      <c r="U3" s="1" t="s">
        <v>59</v>
      </c>
      <c r="V3" s="1"/>
      <c r="W3" s="1" t="s">
        <v>616</v>
      </c>
      <c r="X3" s="12">
        <v>9784065274002</v>
      </c>
      <c r="Y3" s="1" t="s">
        <v>237</v>
      </c>
      <c r="Z3" s="1" t="s">
        <v>617</v>
      </c>
      <c r="AA3" s="1" t="s">
        <v>618</v>
      </c>
    </row>
    <row r="4" spans="1:27" ht="15" x14ac:dyDescent="0.2">
      <c r="A4" s="1" t="s">
        <v>619</v>
      </c>
      <c r="B4" s="1" t="s">
        <v>620</v>
      </c>
      <c r="C4" s="1" t="s">
        <v>621</v>
      </c>
      <c r="D4" s="1" t="s">
        <v>607</v>
      </c>
      <c r="E4" s="1" t="s">
        <v>622</v>
      </c>
      <c r="F4" s="1" t="s">
        <v>623</v>
      </c>
      <c r="G4" s="6">
        <v>44033</v>
      </c>
      <c r="H4" s="1" t="s">
        <v>80</v>
      </c>
      <c r="I4" s="1"/>
      <c r="J4" s="1"/>
      <c r="K4" s="1">
        <v>10</v>
      </c>
      <c r="L4" s="19">
        <v>5950</v>
      </c>
      <c r="M4" s="19">
        <v>6545</v>
      </c>
      <c r="N4" s="1">
        <v>201912</v>
      </c>
      <c r="O4" s="1"/>
      <c r="P4" s="1"/>
      <c r="Q4" s="1"/>
      <c r="R4" s="1">
        <v>333.8</v>
      </c>
      <c r="S4" s="1"/>
      <c r="T4" s="1" t="s">
        <v>235</v>
      </c>
      <c r="U4" s="1" t="s">
        <v>59</v>
      </c>
      <c r="V4" s="1"/>
      <c r="W4" s="1" t="s">
        <v>624</v>
      </c>
      <c r="X4" s="12">
        <v>9784862513984</v>
      </c>
      <c r="Y4" s="1" t="s">
        <v>72</v>
      </c>
      <c r="Z4" s="1" t="s">
        <v>107</v>
      </c>
      <c r="AA4" s="1" t="s">
        <v>625</v>
      </c>
    </row>
    <row r="5" spans="1:27" ht="15" x14ac:dyDescent="0.2">
      <c r="A5" s="1" t="s">
        <v>626</v>
      </c>
      <c r="B5" s="1" t="s">
        <v>627</v>
      </c>
      <c r="C5" s="1" t="s">
        <v>628</v>
      </c>
      <c r="D5" s="1" t="s">
        <v>607</v>
      </c>
      <c r="E5" s="1" t="s">
        <v>629</v>
      </c>
      <c r="F5" s="1" t="s">
        <v>165</v>
      </c>
      <c r="G5" s="6">
        <v>44566</v>
      </c>
      <c r="H5" s="1" t="s">
        <v>44</v>
      </c>
      <c r="I5" s="1">
        <v>24</v>
      </c>
      <c r="J5" s="1">
        <v>52</v>
      </c>
      <c r="K5" s="1">
        <v>10</v>
      </c>
      <c r="L5" s="19">
        <v>3150</v>
      </c>
      <c r="M5" s="19">
        <v>3465</v>
      </c>
      <c r="N5" s="1">
        <v>202107</v>
      </c>
      <c r="O5" s="1" t="s">
        <v>322</v>
      </c>
      <c r="P5" s="1" t="s">
        <v>322</v>
      </c>
      <c r="Q5" s="1" t="s">
        <v>630</v>
      </c>
      <c r="R5" s="1">
        <v>361.7</v>
      </c>
      <c r="S5" s="1"/>
      <c r="T5" s="1" t="s">
        <v>46</v>
      </c>
      <c r="U5" s="1" t="s">
        <v>47</v>
      </c>
      <c r="V5" s="1" t="s">
        <v>70</v>
      </c>
      <c r="W5" s="1" t="s">
        <v>631</v>
      </c>
      <c r="X5" s="12">
        <v>9784480074119</v>
      </c>
      <c r="Y5" s="1" t="s">
        <v>100</v>
      </c>
      <c r="Z5" s="1" t="s">
        <v>101</v>
      </c>
      <c r="AA5" s="1" t="s">
        <v>322</v>
      </c>
    </row>
    <row r="6" spans="1:27" ht="15" x14ac:dyDescent="0.2">
      <c r="A6" s="1" t="s">
        <v>632</v>
      </c>
      <c r="B6" s="1" t="s">
        <v>633</v>
      </c>
      <c r="C6" s="1" t="s">
        <v>634</v>
      </c>
      <c r="D6" s="1" t="s">
        <v>635</v>
      </c>
      <c r="E6" s="1" t="s">
        <v>636</v>
      </c>
      <c r="F6" s="1" t="s">
        <v>637</v>
      </c>
      <c r="G6" s="6">
        <v>44582</v>
      </c>
      <c r="H6" s="1" t="s">
        <v>44</v>
      </c>
      <c r="I6" s="1">
        <v>24</v>
      </c>
      <c r="J6" s="1">
        <v>52</v>
      </c>
      <c r="K6" s="1">
        <v>10</v>
      </c>
      <c r="L6" s="22">
        <v>13440</v>
      </c>
      <c r="M6" s="22">
        <v>14784</v>
      </c>
      <c r="N6" s="1"/>
      <c r="O6" s="1"/>
      <c r="P6" s="1"/>
      <c r="Q6" s="1" t="s">
        <v>638</v>
      </c>
      <c r="R6" s="1">
        <v>302.28500000000003</v>
      </c>
      <c r="S6" s="1"/>
      <c r="T6" s="1" t="s">
        <v>46</v>
      </c>
      <c r="U6" s="1" t="s">
        <v>47</v>
      </c>
      <c r="V6" s="1"/>
      <c r="W6" s="1" t="s">
        <v>639</v>
      </c>
      <c r="X6" s="12">
        <v>9784622087472</v>
      </c>
      <c r="Y6" s="1" t="s">
        <v>292</v>
      </c>
      <c r="Z6" s="1" t="s">
        <v>640</v>
      </c>
      <c r="AA6" s="1" t="s">
        <v>641</v>
      </c>
    </row>
    <row r="7" spans="1:27" ht="15" x14ac:dyDescent="0.2">
      <c r="A7" s="1" t="s">
        <v>642</v>
      </c>
      <c r="B7" s="1" t="s">
        <v>643</v>
      </c>
      <c r="C7" s="1" t="s">
        <v>644</v>
      </c>
      <c r="D7" s="1" t="s">
        <v>635</v>
      </c>
      <c r="E7" s="1" t="s">
        <v>645</v>
      </c>
      <c r="F7" s="1" t="s">
        <v>142</v>
      </c>
      <c r="G7" s="6">
        <v>42328</v>
      </c>
      <c r="H7" s="1" t="s">
        <v>44</v>
      </c>
      <c r="I7" s="1">
        <v>24</v>
      </c>
      <c r="J7" s="1">
        <v>52</v>
      </c>
      <c r="K7" s="1">
        <v>10</v>
      </c>
      <c r="L7" s="19">
        <v>2940</v>
      </c>
      <c r="M7" s="19">
        <v>3234</v>
      </c>
      <c r="N7" s="1">
        <v>201209</v>
      </c>
      <c r="O7" s="1" t="s">
        <v>143</v>
      </c>
      <c r="P7" s="1" t="s">
        <v>143</v>
      </c>
      <c r="Q7" s="1" t="s">
        <v>640</v>
      </c>
      <c r="R7" s="1">
        <v>227.9</v>
      </c>
      <c r="S7" s="1"/>
      <c r="T7" s="1" t="s">
        <v>58</v>
      </c>
      <c r="U7" s="1" t="s">
        <v>59</v>
      </c>
      <c r="V7" s="1"/>
      <c r="W7" s="1" t="s">
        <v>646</v>
      </c>
      <c r="X7" s="12">
        <v>9784061497696</v>
      </c>
      <c r="Y7" s="1" t="s">
        <v>100</v>
      </c>
      <c r="Z7" s="1" t="s">
        <v>101</v>
      </c>
      <c r="AA7" s="1" t="s">
        <v>143</v>
      </c>
    </row>
    <row r="8" spans="1:27" ht="15" x14ac:dyDescent="0.2">
      <c r="A8" s="1" t="s">
        <v>647</v>
      </c>
      <c r="B8" s="1" t="s">
        <v>648</v>
      </c>
      <c r="C8" s="1" t="s">
        <v>649</v>
      </c>
      <c r="D8" s="1" t="s">
        <v>635</v>
      </c>
      <c r="E8" s="1" t="s">
        <v>650</v>
      </c>
      <c r="F8" s="1" t="s">
        <v>142</v>
      </c>
      <c r="G8" s="6">
        <v>42237</v>
      </c>
      <c r="H8" s="1" t="s">
        <v>44</v>
      </c>
      <c r="I8" s="1">
        <v>24</v>
      </c>
      <c r="J8" s="1">
        <v>52</v>
      </c>
      <c r="K8" s="1">
        <v>10</v>
      </c>
      <c r="L8" s="19">
        <v>4480</v>
      </c>
      <c r="M8" s="19">
        <v>4928</v>
      </c>
      <c r="N8" s="1">
        <v>201507</v>
      </c>
      <c r="O8" s="1" t="s">
        <v>651</v>
      </c>
      <c r="P8" s="1" t="s">
        <v>651</v>
      </c>
      <c r="Q8" s="1" t="s">
        <v>652</v>
      </c>
      <c r="R8" s="1">
        <v>316.88</v>
      </c>
      <c r="S8" s="1"/>
      <c r="T8" s="1" t="s">
        <v>46</v>
      </c>
      <c r="U8" s="1" t="s">
        <v>47</v>
      </c>
      <c r="V8" s="1" t="s">
        <v>70</v>
      </c>
      <c r="W8" s="1" t="s">
        <v>653</v>
      </c>
      <c r="X8" s="12">
        <v>9784062584180</v>
      </c>
      <c r="Y8" s="1" t="s">
        <v>100</v>
      </c>
      <c r="Z8" s="1" t="s">
        <v>170</v>
      </c>
      <c r="AA8" s="1" t="s">
        <v>654</v>
      </c>
    </row>
    <row r="9" spans="1:27" ht="15" x14ac:dyDescent="0.2">
      <c r="A9" s="1" t="s">
        <v>655</v>
      </c>
      <c r="B9" s="1" t="s">
        <v>656</v>
      </c>
      <c r="C9" s="1" t="s">
        <v>657</v>
      </c>
      <c r="D9" s="1" t="s">
        <v>635</v>
      </c>
      <c r="E9" s="1" t="s">
        <v>658</v>
      </c>
      <c r="F9" s="1" t="s">
        <v>142</v>
      </c>
      <c r="G9" s="6">
        <v>44175</v>
      </c>
      <c r="H9" s="1" t="s">
        <v>44</v>
      </c>
      <c r="I9" s="1">
        <v>24</v>
      </c>
      <c r="J9" s="1">
        <v>52</v>
      </c>
      <c r="K9" s="1">
        <v>10</v>
      </c>
      <c r="L9" s="19">
        <v>7560</v>
      </c>
      <c r="M9" s="19">
        <v>8316</v>
      </c>
      <c r="N9" s="1">
        <v>202012</v>
      </c>
      <c r="O9" s="1" t="s">
        <v>651</v>
      </c>
      <c r="P9" s="1" t="s">
        <v>651</v>
      </c>
      <c r="Q9" s="1" t="s">
        <v>659</v>
      </c>
      <c r="R9" s="1">
        <v>316.88</v>
      </c>
      <c r="S9" s="1"/>
      <c r="T9" s="1" t="s">
        <v>46</v>
      </c>
      <c r="U9" s="1" t="s">
        <v>47</v>
      </c>
      <c r="V9" s="1" t="s">
        <v>70</v>
      </c>
      <c r="W9" s="1" t="s">
        <v>660</v>
      </c>
      <c r="X9" s="12">
        <v>9784065215715</v>
      </c>
      <c r="Y9" s="1" t="s">
        <v>100</v>
      </c>
      <c r="Z9" s="1" t="s">
        <v>170</v>
      </c>
      <c r="AA9" s="1" t="s">
        <v>654</v>
      </c>
    </row>
    <row r="10" spans="1:27" ht="15" x14ac:dyDescent="0.2">
      <c r="A10" s="1" t="s">
        <v>661</v>
      </c>
      <c r="B10" s="1" t="s">
        <v>662</v>
      </c>
      <c r="C10" s="1" t="s">
        <v>663</v>
      </c>
      <c r="D10" s="1" t="s">
        <v>664</v>
      </c>
      <c r="E10" s="1" t="s">
        <v>665</v>
      </c>
      <c r="F10" s="1" t="s">
        <v>590</v>
      </c>
      <c r="G10" s="6">
        <v>44519</v>
      </c>
      <c r="H10" s="1" t="s">
        <v>80</v>
      </c>
      <c r="I10" s="1"/>
      <c r="J10" s="1"/>
      <c r="K10" s="1">
        <v>10</v>
      </c>
      <c r="L10" s="19">
        <v>2525</v>
      </c>
      <c r="M10" s="19">
        <v>2778</v>
      </c>
      <c r="N10" s="1" t="s">
        <v>666</v>
      </c>
      <c r="O10" s="1" t="s">
        <v>667</v>
      </c>
      <c r="P10" s="1" t="s">
        <v>667</v>
      </c>
      <c r="Q10" s="1" t="s">
        <v>439</v>
      </c>
      <c r="R10" s="1" t="s">
        <v>668</v>
      </c>
      <c r="S10" s="1"/>
      <c r="T10" s="1" t="s">
        <v>58</v>
      </c>
      <c r="U10" s="1" t="s">
        <v>59</v>
      </c>
      <c r="V10" s="1"/>
      <c r="W10" s="1" t="s">
        <v>669</v>
      </c>
      <c r="X10" s="12" t="s">
        <v>670</v>
      </c>
      <c r="Y10" s="1" t="s">
        <v>100</v>
      </c>
      <c r="Z10" s="1" t="s">
        <v>101</v>
      </c>
      <c r="AA10" s="1" t="s">
        <v>667</v>
      </c>
    </row>
    <row r="11" spans="1:27" ht="15" x14ac:dyDescent="0.2">
      <c r="A11" s="1" t="s">
        <v>671</v>
      </c>
      <c r="B11" s="1" t="s">
        <v>672</v>
      </c>
      <c r="C11" s="1" t="s">
        <v>673</v>
      </c>
      <c r="D11" s="1" t="s">
        <v>674</v>
      </c>
      <c r="E11" s="1" t="s">
        <v>675</v>
      </c>
      <c r="F11" s="1" t="s">
        <v>676</v>
      </c>
      <c r="G11" s="6">
        <v>45065</v>
      </c>
      <c r="H11" s="1" t="s">
        <v>44</v>
      </c>
      <c r="I11" s="1">
        <v>24</v>
      </c>
      <c r="J11" s="1">
        <v>52</v>
      </c>
      <c r="K11" s="1">
        <v>10</v>
      </c>
      <c r="L11" s="19">
        <v>3780</v>
      </c>
      <c r="M11" s="19">
        <v>4158</v>
      </c>
      <c r="N11" s="1">
        <v>202301</v>
      </c>
      <c r="O11" s="1"/>
      <c r="P11" s="1"/>
      <c r="Q11" s="1" t="s">
        <v>330</v>
      </c>
      <c r="R11" s="1">
        <v>312.89999999999998</v>
      </c>
      <c r="S11" s="1"/>
      <c r="T11" s="1" t="s">
        <v>58</v>
      </c>
      <c r="U11" s="1" t="s">
        <v>59</v>
      </c>
      <c r="V11" s="1"/>
      <c r="W11" s="1" t="s">
        <v>677</v>
      </c>
      <c r="X11" s="12">
        <v>9784801306394</v>
      </c>
      <c r="Y11" s="1" t="s">
        <v>101</v>
      </c>
      <c r="Z11" s="1" t="s">
        <v>227</v>
      </c>
      <c r="AA11" s="1" t="s">
        <v>678</v>
      </c>
    </row>
    <row r="12" spans="1:27" ht="15" x14ac:dyDescent="0.2">
      <c r="A12" s="1" t="s">
        <v>679</v>
      </c>
      <c r="B12" s="1" t="s">
        <v>680</v>
      </c>
      <c r="C12" s="1" t="s">
        <v>681</v>
      </c>
      <c r="D12" s="1" t="s">
        <v>674</v>
      </c>
      <c r="E12" s="1" t="s">
        <v>682</v>
      </c>
      <c r="F12" s="1" t="s">
        <v>683</v>
      </c>
      <c r="G12" s="6">
        <v>45100</v>
      </c>
      <c r="H12" s="1" t="s">
        <v>44</v>
      </c>
      <c r="I12" s="1">
        <v>24</v>
      </c>
      <c r="J12" s="1">
        <v>52</v>
      </c>
      <c r="K12" s="1">
        <v>10</v>
      </c>
      <c r="L12" s="19">
        <v>3234</v>
      </c>
      <c r="M12" s="19">
        <v>3557</v>
      </c>
      <c r="N12" s="1">
        <v>202304</v>
      </c>
      <c r="O12" s="1" t="s">
        <v>684</v>
      </c>
      <c r="P12" s="1" t="s">
        <v>684</v>
      </c>
      <c r="Q12" s="1" t="s">
        <v>330</v>
      </c>
      <c r="R12" s="1">
        <v>316.8</v>
      </c>
      <c r="S12" s="1"/>
      <c r="T12" s="1" t="s">
        <v>46</v>
      </c>
      <c r="U12" s="1" t="s">
        <v>47</v>
      </c>
      <c r="V12" s="1"/>
      <c r="W12" s="1" t="s">
        <v>685</v>
      </c>
      <c r="X12" s="12">
        <v>9784837988236</v>
      </c>
      <c r="Y12" s="1" t="s">
        <v>126</v>
      </c>
      <c r="Z12" s="1" t="s">
        <v>686</v>
      </c>
      <c r="AA12" s="1" t="s">
        <v>687</v>
      </c>
    </row>
    <row r="13" spans="1:27" ht="15" x14ac:dyDescent="0.2">
      <c r="A13" s="1" t="s">
        <v>688</v>
      </c>
      <c r="B13" s="1" t="s">
        <v>689</v>
      </c>
      <c r="C13" s="1" t="s">
        <v>690</v>
      </c>
      <c r="D13" s="1" t="s">
        <v>691</v>
      </c>
      <c r="E13" s="1" t="s">
        <v>692</v>
      </c>
      <c r="F13" s="1" t="s">
        <v>68</v>
      </c>
      <c r="G13" s="6">
        <v>42430</v>
      </c>
      <c r="H13" s="1" t="s">
        <v>56</v>
      </c>
      <c r="I13" s="1">
        <v>24</v>
      </c>
      <c r="J13" s="1"/>
      <c r="K13" s="1">
        <v>10</v>
      </c>
      <c r="L13" s="19">
        <v>2482</v>
      </c>
      <c r="M13" s="19">
        <v>2730</v>
      </c>
      <c r="N13" s="1">
        <v>201407</v>
      </c>
      <c r="O13" s="1"/>
      <c r="P13" s="1"/>
      <c r="Q13" s="1"/>
      <c r="R13" s="1">
        <v>316.8</v>
      </c>
      <c r="S13" s="1"/>
      <c r="T13" s="1" t="s">
        <v>46</v>
      </c>
      <c r="U13" s="1" t="s">
        <v>47</v>
      </c>
      <c r="V13" s="1" t="s">
        <v>70</v>
      </c>
      <c r="W13" s="1" t="s">
        <v>693</v>
      </c>
      <c r="X13" s="12"/>
      <c r="Y13" s="1"/>
      <c r="Z13" s="1"/>
      <c r="AA13" s="1"/>
    </row>
    <row r="14" spans="1:27" ht="15" x14ac:dyDescent="0.2">
      <c r="A14" s="1" t="s">
        <v>694</v>
      </c>
      <c r="B14" s="1" t="s">
        <v>695</v>
      </c>
      <c r="C14" s="1" t="s">
        <v>696</v>
      </c>
      <c r="D14" s="1" t="s">
        <v>691</v>
      </c>
      <c r="E14" s="1" t="s">
        <v>697</v>
      </c>
      <c r="F14" s="1" t="s">
        <v>88</v>
      </c>
      <c r="G14" s="6">
        <v>44334</v>
      </c>
      <c r="H14" s="1" t="s">
        <v>44</v>
      </c>
      <c r="I14" s="1">
        <v>24</v>
      </c>
      <c r="J14" s="1">
        <v>52</v>
      </c>
      <c r="K14" s="1">
        <v>10</v>
      </c>
      <c r="L14" s="19">
        <v>4200</v>
      </c>
      <c r="M14" s="19">
        <v>4620</v>
      </c>
      <c r="N14" s="1">
        <v>202101</v>
      </c>
      <c r="O14" s="1"/>
      <c r="P14" s="1"/>
      <c r="Q14" s="1" t="s">
        <v>698</v>
      </c>
      <c r="R14" s="1">
        <v>302.27499999999998</v>
      </c>
      <c r="S14" s="1"/>
      <c r="T14" s="1" t="s">
        <v>58</v>
      </c>
      <c r="U14" s="1" t="s">
        <v>59</v>
      </c>
      <c r="V14" s="1"/>
      <c r="W14" s="1" t="s">
        <v>699</v>
      </c>
      <c r="X14" s="12">
        <v>9784591167014</v>
      </c>
      <c r="Y14" s="1" t="s">
        <v>193</v>
      </c>
      <c r="Z14" s="1" t="s">
        <v>227</v>
      </c>
      <c r="AA14" s="1" t="s">
        <v>700</v>
      </c>
    </row>
    <row r="15" spans="1:27" ht="15" x14ac:dyDescent="0.2">
      <c r="A15" s="1" t="s">
        <v>701</v>
      </c>
      <c r="B15" s="1" t="s">
        <v>702</v>
      </c>
      <c r="C15" s="1" t="s">
        <v>703</v>
      </c>
      <c r="D15" s="1" t="s">
        <v>691</v>
      </c>
      <c r="E15" s="1" t="s">
        <v>704</v>
      </c>
      <c r="F15" s="1" t="s">
        <v>705</v>
      </c>
      <c r="G15" s="6">
        <v>44624</v>
      </c>
      <c r="H15" s="1" t="s">
        <v>44</v>
      </c>
      <c r="I15" s="1">
        <v>24</v>
      </c>
      <c r="J15" s="1">
        <v>52</v>
      </c>
      <c r="K15" s="1">
        <v>10</v>
      </c>
      <c r="L15" s="19">
        <v>5460</v>
      </c>
      <c r="M15" s="19">
        <v>6006</v>
      </c>
      <c r="N15" s="1"/>
      <c r="O15" s="1"/>
      <c r="P15" s="1"/>
      <c r="Q15" s="1" t="s">
        <v>640</v>
      </c>
      <c r="R15" s="1">
        <v>319.8</v>
      </c>
      <c r="S15" s="1"/>
      <c r="T15" s="1" t="s">
        <v>46</v>
      </c>
      <c r="U15" s="1" t="s">
        <v>47</v>
      </c>
      <c r="V15" s="1"/>
      <c r="W15" s="1" t="s">
        <v>706</v>
      </c>
      <c r="X15" s="12">
        <v>9784476033953</v>
      </c>
      <c r="Y15" s="1" t="s">
        <v>101</v>
      </c>
      <c r="Z15" s="1" t="s">
        <v>227</v>
      </c>
      <c r="AA15" s="1" t="s">
        <v>228</v>
      </c>
    </row>
    <row r="16" spans="1:27" ht="15" x14ac:dyDescent="0.2">
      <c r="A16" s="1" t="s">
        <v>707</v>
      </c>
      <c r="B16" s="1" t="s">
        <v>708</v>
      </c>
      <c r="C16" s="1" t="s">
        <v>709</v>
      </c>
      <c r="D16" s="1" t="s">
        <v>691</v>
      </c>
      <c r="E16" s="1" t="s">
        <v>710</v>
      </c>
      <c r="F16" s="1" t="s">
        <v>165</v>
      </c>
      <c r="G16" s="6">
        <v>44566</v>
      </c>
      <c r="H16" s="1" t="s">
        <v>44</v>
      </c>
      <c r="I16" s="1">
        <v>24</v>
      </c>
      <c r="J16" s="1">
        <v>52</v>
      </c>
      <c r="K16" s="1">
        <v>10</v>
      </c>
      <c r="L16" s="19">
        <v>2940</v>
      </c>
      <c r="M16" s="19">
        <v>3234</v>
      </c>
      <c r="N16" s="1">
        <v>201502</v>
      </c>
      <c r="O16" s="1"/>
      <c r="P16" s="1" t="s">
        <v>322</v>
      </c>
      <c r="Q16" s="1" t="s">
        <v>711</v>
      </c>
      <c r="R16" s="1">
        <v>319.8</v>
      </c>
      <c r="S16" s="1"/>
      <c r="T16" s="1" t="s">
        <v>46</v>
      </c>
      <c r="U16" s="1" t="s">
        <v>47</v>
      </c>
      <c r="V16" s="1" t="s">
        <v>70</v>
      </c>
      <c r="W16" s="1" t="s">
        <v>712</v>
      </c>
      <c r="X16" s="12">
        <v>9784480068149</v>
      </c>
      <c r="Y16" s="1" t="s">
        <v>100</v>
      </c>
      <c r="Z16" s="1" t="s">
        <v>101</v>
      </c>
      <c r="AA16" s="1" t="s">
        <v>322</v>
      </c>
    </row>
    <row r="17" spans="1:27" ht="15" x14ac:dyDescent="0.2">
      <c r="A17" s="1" t="s">
        <v>713</v>
      </c>
      <c r="B17" s="1" t="s">
        <v>714</v>
      </c>
      <c r="C17" s="1" t="s">
        <v>715</v>
      </c>
      <c r="D17" s="1" t="s">
        <v>691</v>
      </c>
      <c r="E17" s="1" t="s">
        <v>716</v>
      </c>
      <c r="F17" s="1" t="s">
        <v>165</v>
      </c>
      <c r="G17" s="6">
        <v>44566</v>
      </c>
      <c r="H17" s="1" t="s">
        <v>44</v>
      </c>
      <c r="I17" s="1">
        <v>24</v>
      </c>
      <c r="J17" s="1">
        <v>52</v>
      </c>
      <c r="K17" s="1">
        <v>10</v>
      </c>
      <c r="L17" s="19">
        <v>2730</v>
      </c>
      <c r="M17" s="19">
        <v>3003</v>
      </c>
      <c r="N17" s="1">
        <v>200302</v>
      </c>
      <c r="O17" s="1"/>
      <c r="P17" s="1" t="s">
        <v>322</v>
      </c>
      <c r="Q17" s="1" t="s">
        <v>717</v>
      </c>
      <c r="R17" s="1">
        <v>70.2</v>
      </c>
      <c r="S17" s="1"/>
      <c r="T17" s="1" t="s">
        <v>46</v>
      </c>
      <c r="U17" s="1" t="s">
        <v>47</v>
      </c>
      <c r="V17" s="1" t="s">
        <v>70</v>
      </c>
      <c r="W17" s="1" t="s">
        <v>718</v>
      </c>
      <c r="X17" s="12">
        <v>9784480059871</v>
      </c>
      <c r="Y17" s="1" t="s">
        <v>100</v>
      </c>
      <c r="Z17" s="1" t="s">
        <v>101</v>
      </c>
      <c r="AA17" s="1" t="s">
        <v>322</v>
      </c>
    </row>
    <row r="18" spans="1:27" ht="15" x14ac:dyDescent="0.2">
      <c r="A18" s="1" t="s">
        <v>719</v>
      </c>
      <c r="B18" s="1" t="s">
        <v>720</v>
      </c>
      <c r="C18" s="1" t="s">
        <v>721</v>
      </c>
      <c r="D18" s="1" t="s">
        <v>691</v>
      </c>
      <c r="E18" s="1" t="s">
        <v>722</v>
      </c>
      <c r="F18" s="1" t="s">
        <v>176</v>
      </c>
      <c r="G18" s="6">
        <v>44839</v>
      </c>
      <c r="H18" s="1" t="s">
        <v>80</v>
      </c>
      <c r="I18" s="1"/>
      <c r="J18" s="1"/>
      <c r="K18" s="1">
        <v>10</v>
      </c>
      <c r="L18" s="19">
        <v>13440</v>
      </c>
      <c r="M18" s="19">
        <v>14784</v>
      </c>
      <c r="N18" s="1">
        <v>202207</v>
      </c>
      <c r="O18" s="1"/>
      <c r="P18" s="1"/>
      <c r="Q18" s="1" t="s">
        <v>723</v>
      </c>
      <c r="R18" s="1">
        <v>311.3</v>
      </c>
      <c r="S18" s="1"/>
      <c r="T18" s="1" t="s">
        <v>46</v>
      </c>
      <c r="U18" s="1" t="s">
        <v>47</v>
      </c>
      <c r="V18" s="1"/>
      <c r="W18" s="1" t="s">
        <v>724</v>
      </c>
      <c r="X18" s="12">
        <v>9784492212523</v>
      </c>
      <c r="Y18" s="1" t="s">
        <v>292</v>
      </c>
      <c r="Z18" s="1" t="s">
        <v>638</v>
      </c>
      <c r="AA18" s="1" t="s">
        <v>725</v>
      </c>
    </row>
    <row r="19" spans="1:27" ht="15" x14ac:dyDescent="0.2">
      <c r="A19" s="1" t="s">
        <v>726</v>
      </c>
      <c r="B19" s="1" t="s">
        <v>727</v>
      </c>
      <c r="C19" s="1" t="s">
        <v>728</v>
      </c>
      <c r="D19" s="1" t="s">
        <v>691</v>
      </c>
      <c r="E19" s="1" t="s">
        <v>729</v>
      </c>
      <c r="F19" s="1" t="s">
        <v>563</v>
      </c>
      <c r="G19" s="6">
        <v>44708</v>
      </c>
      <c r="H19" s="1" t="s">
        <v>44</v>
      </c>
      <c r="I19" s="1">
        <v>24</v>
      </c>
      <c r="J19" s="1">
        <v>52</v>
      </c>
      <c r="K19" s="1">
        <v>10</v>
      </c>
      <c r="L19" s="19">
        <v>8960</v>
      </c>
      <c r="M19" s="19">
        <v>9856</v>
      </c>
      <c r="N19" s="1">
        <v>202204</v>
      </c>
      <c r="O19" s="1"/>
      <c r="P19" s="1"/>
      <c r="Q19" s="1" t="s">
        <v>659</v>
      </c>
      <c r="R19" s="1">
        <v>209.74</v>
      </c>
      <c r="S19" s="1"/>
      <c r="T19" s="1" t="s">
        <v>46</v>
      </c>
      <c r="U19" s="1" t="s">
        <v>47</v>
      </c>
      <c r="V19" s="1"/>
      <c r="W19" s="1" t="s">
        <v>730</v>
      </c>
      <c r="X19" s="12">
        <v>9784560098813</v>
      </c>
      <c r="Y19" s="1" t="s">
        <v>207</v>
      </c>
      <c r="Z19" s="1" t="s">
        <v>659</v>
      </c>
      <c r="AA19" s="1" t="s">
        <v>731</v>
      </c>
    </row>
    <row r="20" spans="1:27" ht="15" x14ac:dyDescent="0.2">
      <c r="A20" s="3" t="s">
        <v>732</v>
      </c>
      <c r="B20" s="3" t="s">
        <v>733</v>
      </c>
      <c r="C20" s="3" t="s">
        <v>734</v>
      </c>
      <c r="D20" s="3" t="s">
        <v>691</v>
      </c>
      <c r="E20" s="3" t="s">
        <v>735</v>
      </c>
      <c r="F20" s="3" t="s">
        <v>204</v>
      </c>
      <c r="G20" s="7">
        <v>45056</v>
      </c>
      <c r="H20" s="3" t="s">
        <v>80</v>
      </c>
      <c r="I20" s="3"/>
      <c r="J20" s="3"/>
      <c r="K20" s="3">
        <v>10</v>
      </c>
      <c r="L20" s="20">
        <v>7560</v>
      </c>
      <c r="M20" s="20">
        <v>8316</v>
      </c>
      <c r="N20" s="3">
        <v>202302</v>
      </c>
      <c r="O20" s="3"/>
      <c r="P20" s="3"/>
      <c r="Q20" s="3" t="s">
        <v>736</v>
      </c>
      <c r="R20" s="3">
        <v>319.38038599999999</v>
      </c>
      <c r="S20" s="3"/>
      <c r="T20" s="3" t="s">
        <v>46</v>
      </c>
      <c r="U20" s="3" t="s">
        <v>47</v>
      </c>
      <c r="V20" s="3" t="s">
        <v>70</v>
      </c>
      <c r="W20" s="3" t="s">
        <v>737</v>
      </c>
      <c r="X20" s="13">
        <v>9784620327679</v>
      </c>
      <c r="Y20" s="3" t="s">
        <v>101</v>
      </c>
      <c r="Z20" s="3" t="s">
        <v>227</v>
      </c>
      <c r="AA20" s="3" t="s">
        <v>738</v>
      </c>
    </row>
    <row r="21" spans="1:27" ht="15" x14ac:dyDescent="0.2">
      <c r="A21" s="1"/>
      <c r="B21" s="1"/>
      <c r="C21" s="1"/>
      <c r="D21" s="1"/>
      <c r="E21" s="1"/>
      <c r="F21" s="1"/>
      <c r="G21" s="6"/>
      <c r="H21" s="1"/>
      <c r="I21" s="1"/>
      <c r="J21" s="1"/>
      <c r="K21" s="1"/>
      <c r="L21" s="23">
        <f>SUBTOTAL(9,L2:L20)</f>
        <v>103175</v>
      </c>
      <c r="M21" s="19">
        <f>SUBTOTAL(9,M2:M20)</f>
        <v>113492</v>
      </c>
      <c r="N21" s="1"/>
      <c r="O21" s="1"/>
      <c r="P21" s="1"/>
      <c r="Q21" s="1"/>
      <c r="R21" s="1"/>
      <c r="S21" s="1"/>
      <c r="T21" s="1"/>
      <c r="U21" s="1"/>
      <c r="V21" s="1"/>
      <c r="W21" s="1"/>
      <c r="X21" s="12"/>
      <c r="Y21" s="1"/>
      <c r="Z21" s="1"/>
      <c r="AA21" s="1"/>
    </row>
    <row r="22" spans="1:27" ht="15" x14ac:dyDescent="0.2">
      <c r="A22" s="1"/>
      <c r="B22" s="1"/>
      <c r="C22" s="1"/>
      <c r="D22" s="1"/>
      <c r="E22" s="1"/>
      <c r="F22" s="1"/>
      <c r="G22" s="6"/>
      <c r="H22" s="1"/>
      <c r="J22" s="5"/>
      <c r="L22" s="15"/>
      <c r="M22" s="15"/>
      <c r="N22" s="1"/>
      <c r="O22" s="1"/>
      <c r="P22" s="1"/>
      <c r="Q22" s="1"/>
      <c r="R22" s="1"/>
      <c r="S22" s="1"/>
      <c r="T22" s="1"/>
      <c r="U22" s="1"/>
      <c r="V22" s="1"/>
      <c r="W22" s="1"/>
      <c r="X22" s="12"/>
      <c r="Y22" s="1"/>
      <c r="Z22" s="1"/>
      <c r="AA22" s="1"/>
    </row>
  </sheetData>
  <autoFilter ref="A1:AA1" xr:uid="{00000000-0009-0000-0000-000004000000}"/>
  <sortState xmlns:xlrd2="http://schemas.microsoft.com/office/spreadsheetml/2017/richdata2" ref="A2:AA20">
    <sortCondition ref="D2:D20"/>
    <sortCondition ref="F2:F20"/>
    <sortCondition ref="E2:E20"/>
    <sortCondition ref="C2:C20"/>
  </sortState>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32"/>
  <sheetViews>
    <sheetView zoomScale="80" zoomScaleNormal="80" workbookViewId="0">
      <pane ySplit="1" topLeftCell="A2" activePane="bottomLeft" state="frozen"/>
      <selection pane="bottomLeft" activeCell="E38" sqref="E38"/>
    </sheetView>
  </sheetViews>
  <sheetFormatPr defaultColWidth="8.7265625" defaultRowHeight="15" x14ac:dyDescent="0.2"/>
  <cols>
    <col min="1" max="1" width="17.7265625" style="1" customWidth="1"/>
    <col min="2" max="2" width="27.26953125" style="1" customWidth="1"/>
    <col min="3" max="3" width="55" style="1" customWidth="1"/>
    <col min="4" max="4" width="21.90625" style="1" bestFit="1" customWidth="1"/>
    <col min="5" max="5" width="23.7265625" style="1" bestFit="1" customWidth="1"/>
    <col min="6" max="6" width="13.26953125" style="6" customWidth="1"/>
    <col min="7" max="7" width="8.7265625" style="1"/>
    <col min="8" max="8" width="5.7265625" style="1" customWidth="1"/>
    <col min="9" max="9" width="6.36328125" style="1" customWidth="1"/>
    <col min="10" max="10" width="5.36328125" style="1" customWidth="1"/>
    <col min="11" max="11" width="10.7265625" style="19" customWidth="1"/>
    <col min="12" max="12" width="10.26953125" style="19" customWidth="1"/>
    <col min="13" max="13" width="9.08984375" style="1" bestFit="1" customWidth="1"/>
    <col min="14" max="16" width="8.7265625" style="1"/>
    <col min="17" max="17" width="8.90625" style="1" bestFit="1" customWidth="1"/>
    <col min="18" max="18" width="5.453125" style="1" customWidth="1"/>
    <col min="19" max="22" width="8.7265625" style="1"/>
    <col min="23" max="23" width="19.6328125" style="12" bestFit="1" customWidth="1"/>
    <col min="24" max="25" width="11.90625" style="1" bestFit="1" customWidth="1"/>
    <col min="26" max="26" width="18.08984375" style="1" bestFit="1" customWidth="1"/>
    <col min="27" max="16384" width="8.7265625" style="1"/>
  </cols>
  <sheetData>
    <row r="1" spans="1:26" s="10" customFormat="1" ht="32.15" customHeight="1" x14ac:dyDescent="0.2">
      <c r="A1" s="32" t="s">
        <v>13</v>
      </c>
      <c r="B1" s="32" t="s">
        <v>14</v>
      </c>
      <c r="C1" s="32" t="s">
        <v>15</v>
      </c>
      <c r="D1" s="32" t="s">
        <v>16</v>
      </c>
      <c r="E1" s="32" t="s">
        <v>17</v>
      </c>
      <c r="F1" s="33" t="s">
        <v>18</v>
      </c>
      <c r="G1" s="32" t="s">
        <v>19</v>
      </c>
      <c r="H1" s="32" t="s">
        <v>20</v>
      </c>
      <c r="I1" s="32" t="s">
        <v>21</v>
      </c>
      <c r="J1" s="32" t="s">
        <v>211</v>
      </c>
      <c r="K1" s="34" t="s">
        <v>23</v>
      </c>
      <c r="L1" s="34" t="s">
        <v>24</v>
      </c>
      <c r="M1" s="32" t="s">
        <v>25</v>
      </c>
      <c r="N1" s="32" t="s">
        <v>26</v>
      </c>
      <c r="O1" s="32" t="s">
        <v>27</v>
      </c>
      <c r="P1" s="32" t="s">
        <v>28</v>
      </c>
      <c r="Q1" s="32" t="s">
        <v>29</v>
      </c>
      <c r="R1" s="32" t="s">
        <v>30</v>
      </c>
      <c r="S1" s="32" t="s">
        <v>31</v>
      </c>
      <c r="T1" s="32" t="s">
        <v>32</v>
      </c>
      <c r="U1" s="32" t="s">
        <v>33</v>
      </c>
      <c r="V1" s="32" t="s">
        <v>34</v>
      </c>
      <c r="W1" s="35" t="s">
        <v>35</v>
      </c>
      <c r="X1" s="32" t="s">
        <v>36</v>
      </c>
      <c r="Y1" s="32" t="s">
        <v>37</v>
      </c>
      <c r="Z1" s="32" t="s">
        <v>38</v>
      </c>
    </row>
    <row r="2" spans="1:26" x14ac:dyDescent="0.2">
      <c r="A2" s="1" t="s">
        <v>739</v>
      </c>
      <c r="B2" s="1" t="s">
        <v>740</v>
      </c>
      <c r="C2" s="1" t="s">
        <v>741</v>
      </c>
      <c r="D2" s="1" t="s">
        <v>742</v>
      </c>
      <c r="E2" s="1" t="s">
        <v>743</v>
      </c>
      <c r="F2" s="6">
        <v>45205</v>
      </c>
      <c r="G2" s="1" t="s">
        <v>56</v>
      </c>
      <c r="H2" s="1">
        <v>24</v>
      </c>
      <c r="J2" s="1">
        <v>10</v>
      </c>
      <c r="K2" s="19">
        <v>3817</v>
      </c>
      <c r="L2" s="19">
        <v>4199</v>
      </c>
      <c r="M2" s="1">
        <v>202310</v>
      </c>
      <c r="N2" s="1" t="s">
        <v>744</v>
      </c>
      <c r="P2" s="1" t="s">
        <v>745</v>
      </c>
      <c r="Q2" s="1">
        <v>291.83</v>
      </c>
      <c r="S2" s="1" t="s">
        <v>58</v>
      </c>
      <c r="T2" s="1" t="s">
        <v>59</v>
      </c>
      <c r="V2" s="1" t="s">
        <v>746</v>
      </c>
      <c r="W2" s="12">
        <v>9784533156670</v>
      </c>
      <c r="X2" s="1" t="s">
        <v>747</v>
      </c>
      <c r="Y2" s="1" t="s">
        <v>748</v>
      </c>
      <c r="Z2" s="1" t="s">
        <v>749</v>
      </c>
    </row>
    <row r="3" spans="1:26" x14ac:dyDescent="0.2">
      <c r="A3" s="1" t="s">
        <v>750</v>
      </c>
      <c r="B3" s="1" t="s">
        <v>751</v>
      </c>
      <c r="C3" s="1" t="s">
        <v>752</v>
      </c>
      <c r="E3" s="1" t="s">
        <v>743</v>
      </c>
      <c r="F3" s="6">
        <v>45086</v>
      </c>
      <c r="G3" s="1" t="s">
        <v>56</v>
      </c>
      <c r="H3" s="1">
        <v>24</v>
      </c>
      <c r="J3" s="1">
        <v>10</v>
      </c>
      <c r="K3" s="19">
        <v>3817</v>
      </c>
      <c r="L3" s="19">
        <v>4199</v>
      </c>
      <c r="M3" s="1">
        <v>202307</v>
      </c>
      <c r="N3" s="1" t="s">
        <v>744</v>
      </c>
      <c r="P3" s="1" t="s">
        <v>745</v>
      </c>
      <c r="Q3" s="1">
        <v>291.75</v>
      </c>
      <c r="R3" s="1" t="s">
        <v>753</v>
      </c>
      <c r="S3" s="1" t="s">
        <v>58</v>
      </c>
      <c r="T3" s="1" t="s">
        <v>59</v>
      </c>
      <c r="V3" s="1" t="s">
        <v>754</v>
      </c>
      <c r="W3" s="12">
        <v>9784533155123</v>
      </c>
      <c r="X3" s="1" t="s">
        <v>747</v>
      </c>
      <c r="Y3" s="1" t="s">
        <v>748</v>
      </c>
      <c r="Z3" s="1" t="s">
        <v>749</v>
      </c>
    </row>
    <row r="4" spans="1:26" x14ac:dyDescent="0.2">
      <c r="A4" s="1" t="s">
        <v>755</v>
      </c>
      <c r="B4" s="1" t="s">
        <v>756</v>
      </c>
      <c r="C4" s="1" t="s">
        <v>757</v>
      </c>
      <c r="E4" s="1" t="s">
        <v>743</v>
      </c>
      <c r="F4" s="6">
        <v>45117</v>
      </c>
      <c r="G4" s="1" t="s">
        <v>56</v>
      </c>
      <c r="H4" s="1">
        <v>24</v>
      </c>
      <c r="J4" s="1">
        <v>10</v>
      </c>
      <c r="K4" s="19">
        <v>3817</v>
      </c>
      <c r="L4" s="19">
        <v>4199</v>
      </c>
      <c r="M4" s="1">
        <v>202308</v>
      </c>
      <c r="N4" s="1" t="s">
        <v>744</v>
      </c>
      <c r="P4" s="1" t="s">
        <v>745</v>
      </c>
      <c r="Q4" s="1">
        <v>291.52999999999997</v>
      </c>
      <c r="R4" s="1" t="s">
        <v>753</v>
      </c>
      <c r="S4" s="1" t="s">
        <v>58</v>
      </c>
      <c r="T4" s="1" t="s">
        <v>59</v>
      </c>
      <c r="V4" s="1" t="s">
        <v>758</v>
      </c>
      <c r="W4" s="12">
        <v>9784533155376</v>
      </c>
      <c r="X4" s="1" t="s">
        <v>747</v>
      </c>
      <c r="Y4" s="1" t="s">
        <v>748</v>
      </c>
      <c r="Z4" s="1" t="s">
        <v>749</v>
      </c>
    </row>
    <row r="5" spans="1:26" x14ac:dyDescent="0.2">
      <c r="A5" s="1" t="s">
        <v>759</v>
      </c>
      <c r="B5" s="1" t="s">
        <v>760</v>
      </c>
      <c r="C5" s="1" t="s">
        <v>761</v>
      </c>
      <c r="E5" s="1" t="s">
        <v>743</v>
      </c>
      <c r="F5" s="6">
        <v>45114</v>
      </c>
      <c r="G5" s="1" t="s">
        <v>56</v>
      </c>
      <c r="H5" s="1">
        <v>24</v>
      </c>
      <c r="J5" s="1">
        <v>10</v>
      </c>
      <c r="K5" s="19">
        <v>3817</v>
      </c>
      <c r="L5" s="19">
        <v>4199</v>
      </c>
      <c r="M5" s="1">
        <v>202308</v>
      </c>
      <c r="N5" s="1" t="s">
        <v>744</v>
      </c>
      <c r="P5" s="1" t="s">
        <v>745</v>
      </c>
      <c r="Q5" s="1">
        <v>291.77</v>
      </c>
      <c r="R5" s="1" t="s">
        <v>753</v>
      </c>
      <c r="S5" s="1" t="s">
        <v>58</v>
      </c>
      <c r="T5" s="1" t="s">
        <v>59</v>
      </c>
      <c r="V5" s="1" t="s">
        <v>762</v>
      </c>
      <c r="W5" s="12">
        <v>9784533155406</v>
      </c>
      <c r="X5" s="1" t="s">
        <v>747</v>
      </c>
      <c r="Y5" s="1" t="s">
        <v>748</v>
      </c>
      <c r="Z5" s="1" t="s">
        <v>749</v>
      </c>
    </row>
    <row r="6" spans="1:26" x14ac:dyDescent="0.2">
      <c r="A6" s="1" t="s">
        <v>763</v>
      </c>
      <c r="B6" s="1" t="s">
        <v>764</v>
      </c>
      <c r="C6" s="1" t="s">
        <v>765</v>
      </c>
      <c r="D6" s="1" t="s">
        <v>742</v>
      </c>
      <c r="E6" s="1" t="s">
        <v>743</v>
      </c>
      <c r="F6" s="6">
        <v>45209</v>
      </c>
      <c r="G6" s="1" t="s">
        <v>56</v>
      </c>
      <c r="H6" s="1">
        <v>24</v>
      </c>
      <c r="J6" s="1">
        <v>10</v>
      </c>
      <c r="K6" s="19">
        <v>3817</v>
      </c>
      <c r="L6" s="19">
        <v>4199</v>
      </c>
      <c r="M6" s="1">
        <v>202310</v>
      </c>
      <c r="N6" s="1" t="s">
        <v>744</v>
      </c>
      <c r="P6" s="1" t="s">
        <v>745</v>
      </c>
      <c r="S6" s="1" t="s">
        <v>58</v>
      </c>
      <c r="T6" s="1" t="s">
        <v>59</v>
      </c>
      <c r="V6" s="1" t="s">
        <v>766</v>
      </c>
      <c r="W6" s="12">
        <v>9784533156625</v>
      </c>
      <c r="X6" s="1" t="s">
        <v>747</v>
      </c>
      <c r="Y6" s="1" t="s">
        <v>748</v>
      </c>
      <c r="Z6" s="1" t="s">
        <v>749</v>
      </c>
    </row>
    <row r="7" spans="1:26" x14ac:dyDescent="0.2">
      <c r="A7" s="1" t="s">
        <v>767</v>
      </c>
      <c r="B7" s="1" t="s">
        <v>768</v>
      </c>
      <c r="C7" s="1" t="s">
        <v>880</v>
      </c>
      <c r="E7" s="1" t="s">
        <v>743</v>
      </c>
      <c r="F7" s="6">
        <v>45117</v>
      </c>
      <c r="G7" s="1" t="s">
        <v>56</v>
      </c>
      <c r="H7" s="1">
        <v>24</v>
      </c>
      <c r="J7" s="1">
        <v>10</v>
      </c>
      <c r="K7" s="19">
        <v>3817</v>
      </c>
      <c r="L7" s="19">
        <v>4199</v>
      </c>
      <c r="M7" s="1">
        <v>202308</v>
      </c>
      <c r="N7" s="1" t="s">
        <v>744</v>
      </c>
      <c r="P7" s="1" t="s">
        <v>745</v>
      </c>
      <c r="Q7" s="1">
        <v>291.43</v>
      </c>
      <c r="R7" s="1" t="s">
        <v>753</v>
      </c>
      <c r="S7" s="1" t="s">
        <v>58</v>
      </c>
      <c r="T7" s="1" t="s">
        <v>59</v>
      </c>
      <c r="V7" s="1" t="s">
        <v>769</v>
      </c>
      <c r="W7" s="12">
        <v>9784533155383</v>
      </c>
      <c r="X7" s="1" t="s">
        <v>747</v>
      </c>
      <c r="Y7" s="1" t="s">
        <v>748</v>
      </c>
      <c r="Z7" s="1" t="s">
        <v>749</v>
      </c>
    </row>
    <row r="8" spans="1:26" x14ac:dyDescent="0.2">
      <c r="A8" s="1" t="s">
        <v>884</v>
      </c>
      <c r="B8" s="1" t="s">
        <v>883</v>
      </c>
      <c r="C8" s="1" t="s">
        <v>881</v>
      </c>
      <c r="D8" s="1" t="s">
        <v>882</v>
      </c>
      <c r="E8" s="1" t="s">
        <v>743</v>
      </c>
      <c r="F8" s="6">
        <v>45422</v>
      </c>
      <c r="G8" s="1" t="s">
        <v>56</v>
      </c>
      <c r="H8" s="1">
        <v>24</v>
      </c>
      <c r="J8" s="1">
        <v>10</v>
      </c>
      <c r="K8" s="23">
        <v>3817</v>
      </c>
      <c r="L8" s="23">
        <v>4199</v>
      </c>
      <c r="M8" s="1">
        <v>202405</v>
      </c>
      <c r="N8" s="1" t="s">
        <v>744</v>
      </c>
      <c r="P8" s="1" t="s">
        <v>745</v>
      </c>
      <c r="Q8" s="1">
        <v>291.63</v>
      </c>
      <c r="R8" s="1" t="s">
        <v>753</v>
      </c>
      <c r="S8" s="1" t="s">
        <v>58</v>
      </c>
      <c r="T8" s="1" t="s">
        <v>59</v>
      </c>
      <c r="V8" s="1" t="s">
        <v>885</v>
      </c>
      <c r="W8" s="12">
        <v>9784533159954</v>
      </c>
      <c r="X8" s="1" t="s">
        <v>747</v>
      </c>
      <c r="Y8" s="1" t="s">
        <v>748</v>
      </c>
      <c r="Z8" s="1" t="s">
        <v>749</v>
      </c>
    </row>
    <row r="9" spans="1:26" x14ac:dyDescent="0.2">
      <c r="A9" s="1" t="s">
        <v>770</v>
      </c>
      <c r="B9" s="1" t="s">
        <v>771</v>
      </c>
      <c r="C9" s="1" t="s">
        <v>772</v>
      </c>
      <c r="E9" s="1" t="s">
        <v>743</v>
      </c>
      <c r="F9" s="6">
        <v>45125</v>
      </c>
      <c r="G9" s="1" t="s">
        <v>56</v>
      </c>
      <c r="H9" s="1">
        <v>24</v>
      </c>
      <c r="J9" s="1">
        <v>10</v>
      </c>
      <c r="K9" s="19">
        <v>3817</v>
      </c>
      <c r="L9" s="19">
        <v>4199</v>
      </c>
      <c r="M9" s="1">
        <v>202308</v>
      </c>
      <c r="N9" s="1" t="s">
        <v>744</v>
      </c>
      <c r="P9" s="1" t="s">
        <v>745</v>
      </c>
      <c r="Q9" s="1">
        <v>291.62</v>
      </c>
      <c r="R9" s="1" t="s">
        <v>753</v>
      </c>
      <c r="S9" s="1" t="s">
        <v>58</v>
      </c>
      <c r="T9" s="1" t="s">
        <v>59</v>
      </c>
      <c r="V9" s="1" t="s">
        <v>773</v>
      </c>
      <c r="W9" s="12">
        <v>9784533155390</v>
      </c>
      <c r="X9" s="1" t="s">
        <v>747</v>
      </c>
      <c r="Y9" s="1" t="s">
        <v>748</v>
      </c>
      <c r="Z9" s="1" t="s">
        <v>749</v>
      </c>
    </row>
    <row r="10" spans="1:26" x14ac:dyDescent="0.2">
      <c r="A10" s="1" t="s">
        <v>774</v>
      </c>
      <c r="B10" s="1" t="s">
        <v>775</v>
      </c>
      <c r="C10" s="1" t="s">
        <v>776</v>
      </c>
      <c r="E10" s="1" t="s">
        <v>743</v>
      </c>
      <c r="F10" s="6">
        <v>45138</v>
      </c>
      <c r="G10" s="1" t="s">
        <v>56</v>
      </c>
      <c r="H10" s="1">
        <v>24</v>
      </c>
      <c r="J10" s="1">
        <v>10</v>
      </c>
      <c r="K10" s="19">
        <v>3817</v>
      </c>
      <c r="L10" s="19">
        <v>4199</v>
      </c>
      <c r="M10" s="1">
        <v>202308</v>
      </c>
      <c r="N10" s="1" t="s">
        <v>744</v>
      </c>
      <c r="P10" s="1" t="s">
        <v>745</v>
      </c>
      <c r="Q10" s="1">
        <v>291.36099999999999</v>
      </c>
      <c r="R10" s="1" t="s">
        <v>753</v>
      </c>
      <c r="S10" s="1" t="s">
        <v>58</v>
      </c>
      <c r="T10" s="1" t="s">
        <v>59</v>
      </c>
      <c r="V10" s="1" t="s">
        <v>777</v>
      </c>
      <c r="W10" s="12">
        <v>9784533155369</v>
      </c>
      <c r="X10" s="1" t="s">
        <v>747</v>
      </c>
      <c r="Y10" s="1" t="s">
        <v>748</v>
      </c>
      <c r="Z10" s="1" t="s">
        <v>749</v>
      </c>
    </row>
    <row r="11" spans="1:26" x14ac:dyDescent="0.2">
      <c r="A11" s="1" t="s">
        <v>778</v>
      </c>
      <c r="B11" s="1" t="s">
        <v>779</v>
      </c>
      <c r="C11" s="1" t="s">
        <v>780</v>
      </c>
      <c r="E11" s="1" t="s">
        <v>743</v>
      </c>
      <c r="F11" s="6">
        <v>45086</v>
      </c>
      <c r="G11" s="1" t="s">
        <v>56</v>
      </c>
      <c r="H11" s="1">
        <v>24</v>
      </c>
      <c r="J11" s="1">
        <v>10</v>
      </c>
      <c r="K11" s="19">
        <v>3817</v>
      </c>
      <c r="L11" s="19">
        <v>4199</v>
      </c>
      <c r="M11" s="1">
        <v>202307</v>
      </c>
      <c r="N11" s="1" t="s">
        <v>744</v>
      </c>
      <c r="P11" s="1" t="s">
        <v>745</v>
      </c>
      <c r="Q11" s="1">
        <v>291.95</v>
      </c>
      <c r="R11" s="1" t="s">
        <v>753</v>
      </c>
      <c r="S11" s="1" t="s">
        <v>58</v>
      </c>
      <c r="T11" s="1" t="s">
        <v>59</v>
      </c>
      <c r="V11" s="1" t="s">
        <v>781</v>
      </c>
      <c r="W11" s="12">
        <v>9784533155147</v>
      </c>
      <c r="X11" s="1" t="s">
        <v>747</v>
      </c>
      <c r="Y11" s="1" t="s">
        <v>748</v>
      </c>
      <c r="Z11" s="1" t="s">
        <v>749</v>
      </c>
    </row>
    <row r="12" spans="1:26" x14ac:dyDescent="0.2">
      <c r="A12" s="1" t="s">
        <v>782</v>
      </c>
      <c r="B12" s="1" t="s">
        <v>783</v>
      </c>
      <c r="C12" s="1" t="s">
        <v>784</v>
      </c>
      <c r="E12" s="1" t="s">
        <v>743</v>
      </c>
      <c r="F12" s="6">
        <v>45125</v>
      </c>
      <c r="G12" s="1" t="s">
        <v>56</v>
      </c>
      <c r="H12" s="1">
        <v>24</v>
      </c>
      <c r="J12" s="1">
        <v>10</v>
      </c>
      <c r="K12" s="19">
        <v>3817</v>
      </c>
      <c r="L12" s="19">
        <v>4199</v>
      </c>
      <c r="M12" s="1">
        <v>202308</v>
      </c>
      <c r="N12" s="1" t="s">
        <v>744</v>
      </c>
      <c r="P12" s="1" t="s">
        <v>745</v>
      </c>
      <c r="Q12" s="1">
        <v>291.81</v>
      </c>
      <c r="R12" s="1" t="s">
        <v>753</v>
      </c>
      <c r="S12" s="1" t="s">
        <v>58</v>
      </c>
      <c r="T12" s="1" t="s">
        <v>59</v>
      </c>
      <c r="V12" s="1" t="s">
        <v>785</v>
      </c>
      <c r="W12" s="12">
        <v>9784533155413</v>
      </c>
      <c r="X12" s="1" t="s">
        <v>747</v>
      </c>
      <c r="Y12" s="1" t="s">
        <v>748</v>
      </c>
      <c r="Z12" s="1" t="s">
        <v>749</v>
      </c>
    </row>
    <row r="13" spans="1:26" x14ac:dyDescent="0.2">
      <c r="A13" s="1" t="s">
        <v>786</v>
      </c>
      <c r="B13" s="1" t="s">
        <v>787</v>
      </c>
      <c r="C13" s="1" t="s">
        <v>788</v>
      </c>
      <c r="E13" s="1" t="s">
        <v>743</v>
      </c>
      <c r="F13" s="6">
        <v>45096</v>
      </c>
      <c r="G13" s="1" t="s">
        <v>56</v>
      </c>
      <c r="H13" s="1">
        <v>24</v>
      </c>
      <c r="J13" s="1">
        <v>10</v>
      </c>
      <c r="K13" s="22">
        <v>3817</v>
      </c>
      <c r="L13" s="22">
        <v>4199</v>
      </c>
      <c r="M13" s="1">
        <v>202307</v>
      </c>
      <c r="N13" s="1" t="s">
        <v>744</v>
      </c>
      <c r="P13" s="1" t="s">
        <v>745</v>
      </c>
      <c r="Q13" s="1">
        <v>291.18</v>
      </c>
      <c r="R13" s="1" t="s">
        <v>753</v>
      </c>
      <c r="S13" s="1" t="s">
        <v>58</v>
      </c>
      <c r="T13" s="1" t="s">
        <v>59</v>
      </c>
      <c r="V13" s="1" t="s">
        <v>789</v>
      </c>
      <c r="W13" s="12">
        <v>9784533155055</v>
      </c>
      <c r="X13" s="1" t="s">
        <v>747</v>
      </c>
      <c r="Y13" s="1" t="s">
        <v>748</v>
      </c>
      <c r="Z13" s="1" t="s">
        <v>749</v>
      </c>
    </row>
    <row r="14" spans="1:26" x14ac:dyDescent="0.2">
      <c r="A14" s="1" t="s">
        <v>790</v>
      </c>
      <c r="B14" s="1" t="s">
        <v>791</v>
      </c>
      <c r="C14" s="1" t="s">
        <v>792</v>
      </c>
      <c r="E14" s="1" t="s">
        <v>743</v>
      </c>
      <c r="F14" s="6">
        <v>45180</v>
      </c>
      <c r="G14" s="1" t="s">
        <v>56</v>
      </c>
      <c r="H14" s="1">
        <v>24</v>
      </c>
      <c r="J14" s="1">
        <v>10</v>
      </c>
      <c r="K14" s="19">
        <v>3817</v>
      </c>
      <c r="L14" s="19">
        <v>4199</v>
      </c>
      <c r="M14" s="1">
        <v>202310</v>
      </c>
      <c r="N14" s="1" t="s">
        <v>744</v>
      </c>
      <c r="P14" s="1" t="s">
        <v>745</v>
      </c>
      <c r="Q14" s="1">
        <v>291.39999999999998</v>
      </c>
      <c r="R14" s="1" t="s">
        <v>753</v>
      </c>
      <c r="S14" s="1" t="s">
        <v>58</v>
      </c>
      <c r="T14" s="1" t="s">
        <v>59</v>
      </c>
      <c r="V14" s="1" t="s">
        <v>793</v>
      </c>
      <c r="W14" s="12">
        <v>9784533156267</v>
      </c>
      <c r="X14" s="1" t="s">
        <v>747</v>
      </c>
      <c r="Y14" s="1" t="s">
        <v>748</v>
      </c>
      <c r="Z14" s="1" t="s">
        <v>749</v>
      </c>
    </row>
    <row r="15" spans="1:26" x14ac:dyDescent="0.2">
      <c r="A15" s="1" t="s">
        <v>794</v>
      </c>
      <c r="B15" s="1" t="s">
        <v>795</v>
      </c>
      <c r="C15" s="1" t="s">
        <v>796</v>
      </c>
      <c r="E15" s="1" t="s">
        <v>743</v>
      </c>
      <c r="F15" s="6">
        <v>45083</v>
      </c>
      <c r="G15" s="1" t="s">
        <v>56</v>
      </c>
      <c r="H15" s="1">
        <v>24</v>
      </c>
      <c r="J15" s="1">
        <v>10</v>
      </c>
      <c r="K15" s="19">
        <v>3817</v>
      </c>
      <c r="L15" s="19">
        <v>4199</v>
      </c>
      <c r="M15" s="1">
        <v>202307</v>
      </c>
      <c r="N15" s="1" t="s">
        <v>744</v>
      </c>
      <c r="P15" s="1" t="s">
        <v>745</v>
      </c>
      <c r="Q15" s="1">
        <v>291.55</v>
      </c>
      <c r="R15" s="1" t="s">
        <v>753</v>
      </c>
      <c r="S15" s="1" t="s">
        <v>58</v>
      </c>
      <c r="T15" s="1" t="s">
        <v>59</v>
      </c>
      <c r="V15" s="1" t="s">
        <v>797</v>
      </c>
      <c r="W15" s="12">
        <v>9784533155093</v>
      </c>
      <c r="X15" s="1" t="s">
        <v>747</v>
      </c>
      <c r="Y15" s="1" t="s">
        <v>748</v>
      </c>
      <c r="Z15" s="1" t="s">
        <v>749</v>
      </c>
    </row>
    <row r="16" spans="1:26" x14ac:dyDescent="0.2">
      <c r="A16" s="1" t="s">
        <v>798</v>
      </c>
      <c r="B16" s="1" t="s">
        <v>799</v>
      </c>
      <c r="C16" s="1" t="s">
        <v>800</v>
      </c>
      <c r="E16" s="1" t="s">
        <v>743</v>
      </c>
      <c r="F16" s="6">
        <v>45111</v>
      </c>
      <c r="G16" s="1" t="s">
        <v>56</v>
      </c>
      <c r="H16" s="1">
        <v>24</v>
      </c>
      <c r="J16" s="1">
        <v>10</v>
      </c>
      <c r="K16" s="19">
        <v>3817</v>
      </c>
      <c r="L16" s="19">
        <v>4199</v>
      </c>
      <c r="M16" s="1">
        <v>202307</v>
      </c>
      <c r="N16" s="1" t="s">
        <v>801</v>
      </c>
      <c r="P16" s="1" t="s">
        <v>802</v>
      </c>
      <c r="Q16" s="1">
        <v>291.51</v>
      </c>
      <c r="R16" s="1" t="s">
        <v>753</v>
      </c>
      <c r="S16" s="1" t="s">
        <v>58</v>
      </c>
      <c r="T16" s="1" t="s">
        <v>59</v>
      </c>
      <c r="V16" s="1" t="s">
        <v>803</v>
      </c>
      <c r="W16" s="12">
        <v>9784533155000</v>
      </c>
      <c r="X16" s="1" t="s">
        <v>747</v>
      </c>
      <c r="Y16" s="1" t="s">
        <v>748</v>
      </c>
      <c r="Z16" s="1" t="s">
        <v>804</v>
      </c>
    </row>
    <row r="17" spans="1:26" x14ac:dyDescent="0.2">
      <c r="A17" s="1" t="s">
        <v>805</v>
      </c>
      <c r="B17" s="1" t="s">
        <v>806</v>
      </c>
      <c r="C17" s="1" t="s">
        <v>807</v>
      </c>
      <c r="E17" s="1" t="s">
        <v>743</v>
      </c>
      <c r="F17" s="6">
        <v>45111</v>
      </c>
      <c r="G17" s="1" t="s">
        <v>56</v>
      </c>
      <c r="H17" s="1">
        <v>24</v>
      </c>
      <c r="J17" s="1">
        <v>10</v>
      </c>
      <c r="K17" s="19">
        <v>3817</v>
      </c>
      <c r="L17" s="19">
        <v>4199</v>
      </c>
      <c r="M17" s="1">
        <v>202307</v>
      </c>
      <c r="N17" s="1" t="s">
        <v>801</v>
      </c>
      <c r="P17" s="1" t="s">
        <v>802</v>
      </c>
      <c r="Q17" s="1">
        <v>291.41000000000003</v>
      </c>
      <c r="R17" s="1" t="s">
        <v>753</v>
      </c>
      <c r="S17" s="1" t="s">
        <v>58</v>
      </c>
      <c r="T17" s="1" t="s">
        <v>59</v>
      </c>
      <c r="V17" s="1" t="s">
        <v>808</v>
      </c>
      <c r="W17" s="12">
        <v>9784533155017</v>
      </c>
      <c r="X17" s="1" t="s">
        <v>747</v>
      </c>
      <c r="Y17" s="1" t="s">
        <v>748</v>
      </c>
      <c r="Z17" s="1" t="s">
        <v>804</v>
      </c>
    </row>
    <row r="18" spans="1:26" x14ac:dyDescent="0.2">
      <c r="A18" s="1" t="s">
        <v>809</v>
      </c>
      <c r="B18" s="1" t="s">
        <v>810</v>
      </c>
      <c r="C18" s="1" t="s">
        <v>811</v>
      </c>
      <c r="E18" s="1" t="s">
        <v>743</v>
      </c>
      <c r="F18" s="6">
        <v>45096</v>
      </c>
      <c r="G18" s="1" t="s">
        <v>56</v>
      </c>
      <c r="H18" s="1">
        <v>24</v>
      </c>
      <c r="J18" s="1">
        <v>10</v>
      </c>
      <c r="K18" s="19">
        <v>3817</v>
      </c>
      <c r="L18" s="19">
        <v>4199</v>
      </c>
      <c r="M18" s="1">
        <v>202307</v>
      </c>
      <c r="N18" s="1" t="s">
        <v>801</v>
      </c>
      <c r="P18" s="1" t="s">
        <v>802</v>
      </c>
      <c r="Q18" s="1">
        <v>291.33</v>
      </c>
      <c r="R18" s="1" t="s">
        <v>753</v>
      </c>
      <c r="S18" s="1" t="s">
        <v>58</v>
      </c>
      <c r="T18" s="1" t="s">
        <v>59</v>
      </c>
      <c r="V18" s="1" t="s">
        <v>812</v>
      </c>
      <c r="W18" s="12">
        <v>9784533154997</v>
      </c>
      <c r="X18" s="1" t="s">
        <v>747</v>
      </c>
      <c r="Y18" s="1" t="s">
        <v>748</v>
      </c>
      <c r="Z18" s="1" t="s">
        <v>804</v>
      </c>
    </row>
    <row r="19" spans="1:26" x14ac:dyDescent="0.2">
      <c r="A19" s="1" t="s">
        <v>813</v>
      </c>
      <c r="B19" s="1" t="s">
        <v>814</v>
      </c>
      <c r="C19" s="1" t="s">
        <v>815</v>
      </c>
      <c r="D19" s="1" t="s">
        <v>816</v>
      </c>
      <c r="E19" s="1" t="s">
        <v>817</v>
      </c>
      <c r="F19" s="6">
        <v>45100</v>
      </c>
      <c r="G19" s="1" t="s">
        <v>56</v>
      </c>
      <c r="H19" s="1">
        <v>24</v>
      </c>
      <c r="J19" s="1">
        <v>10</v>
      </c>
      <c r="K19" s="19">
        <v>5174</v>
      </c>
      <c r="L19" s="19">
        <v>5691</v>
      </c>
      <c r="M19" s="1">
        <v>202304</v>
      </c>
      <c r="P19" s="1" t="s">
        <v>748</v>
      </c>
      <c r="Q19" s="1">
        <v>596.70000000000005</v>
      </c>
      <c r="S19" s="1" t="s">
        <v>58</v>
      </c>
      <c r="T19" s="1" t="s">
        <v>59</v>
      </c>
      <c r="V19" s="1" t="s">
        <v>818</v>
      </c>
      <c r="W19" s="12">
        <v>9784780427639</v>
      </c>
      <c r="X19" s="1" t="s">
        <v>747</v>
      </c>
      <c r="Y19" s="1" t="s">
        <v>748</v>
      </c>
      <c r="Z19" s="1" t="s">
        <v>819</v>
      </c>
    </row>
    <row r="20" spans="1:26" x14ac:dyDescent="0.2">
      <c r="A20" s="1" t="s">
        <v>820</v>
      </c>
      <c r="B20" s="1" t="s">
        <v>821</v>
      </c>
      <c r="C20" s="1" t="s">
        <v>822</v>
      </c>
      <c r="D20" s="1" t="s">
        <v>823</v>
      </c>
      <c r="E20" s="1" t="s">
        <v>817</v>
      </c>
      <c r="F20" s="6">
        <v>45100</v>
      </c>
      <c r="G20" s="1" t="s">
        <v>56</v>
      </c>
      <c r="H20" s="1">
        <v>24</v>
      </c>
      <c r="J20" s="1">
        <v>10</v>
      </c>
      <c r="K20" s="19">
        <v>5852</v>
      </c>
      <c r="L20" s="19">
        <v>6437</v>
      </c>
      <c r="M20" s="1">
        <v>202304</v>
      </c>
      <c r="P20" s="1" t="s">
        <v>748</v>
      </c>
      <c r="Q20" s="1">
        <v>175.9</v>
      </c>
      <c r="S20" s="1" t="s">
        <v>58</v>
      </c>
      <c r="T20" s="1" t="s">
        <v>59</v>
      </c>
      <c r="V20" s="1" t="s">
        <v>824</v>
      </c>
      <c r="W20" s="12">
        <v>9784780427615</v>
      </c>
      <c r="X20" s="1" t="s">
        <v>747</v>
      </c>
      <c r="Y20" s="1" t="s">
        <v>748</v>
      </c>
      <c r="Z20" s="1" t="s">
        <v>825</v>
      </c>
    </row>
    <row r="21" spans="1:26" x14ac:dyDescent="0.2">
      <c r="A21" s="1" t="s">
        <v>826</v>
      </c>
      <c r="B21" s="1" t="s">
        <v>827</v>
      </c>
      <c r="C21" s="1" t="s">
        <v>828</v>
      </c>
      <c r="E21" s="1" t="s">
        <v>829</v>
      </c>
      <c r="F21" s="6">
        <v>45127</v>
      </c>
      <c r="G21" s="1" t="s">
        <v>56</v>
      </c>
      <c r="H21" s="1">
        <v>60</v>
      </c>
      <c r="J21" s="1">
        <v>10</v>
      </c>
      <c r="K21" s="19">
        <v>3990</v>
      </c>
      <c r="L21" s="19">
        <v>4389</v>
      </c>
      <c r="M21" s="1">
        <v>202307</v>
      </c>
      <c r="N21" s="1" t="s">
        <v>830</v>
      </c>
      <c r="O21" s="1" t="s">
        <v>830</v>
      </c>
      <c r="P21" s="1" t="s">
        <v>831</v>
      </c>
      <c r="Q21" s="1">
        <v>291.99</v>
      </c>
      <c r="R21" s="1" t="s">
        <v>753</v>
      </c>
      <c r="S21" s="1" t="s">
        <v>58</v>
      </c>
      <c r="T21" s="1" t="s">
        <v>59</v>
      </c>
      <c r="V21" s="1" t="s">
        <v>832</v>
      </c>
      <c r="W21" s="12">
        <v>9784398162083</v>
      </c>
      <c r="X21" s="1" t="s">
        <v>747</v>
      </c>
      <c r="Y21" s="1" t="s">
        <v>748</v>
      </c>
      <c r="Z21" s="1" t="s">
        <v>833</v>
      </c>
    </row>
    <row r="22" spans="1:26" x14ac:dyDescent="0.2">
      <c r="A22" s="1" t="s">
        <v>834</v>
      </c>
      <c r="B22" s="1" t="s">
        <v>835</v>
      </c>
      <c r="C22" s="1" t="s">
        <v>836</v>
      </c>
      <c r="E22" s="1" t="s">
        <v>829</v>
      </c>
      <c r="F22" s="6">
        <v>45127</v>
      </c>
      <c r="G22" s="1" t="s">
        <v>56</v>
      </c>
      <c r="H22" s="1">
        <v>60</v>
      </c>
      <c r="J22" s="1">
        <v>10</v>
      </c>
      <c r="K22" s="19">
        <v>3990</v>
      </c>
      <c r="L22" s="19">
        <v>4389</v>
      </c>
      <c r="M22" s="1">
        <v>202307</v>
      </c>
      <c r="N22" s="1" t="s">
        <v>830</v>
      </c>
      <c r="O22" s="1" t="s">
        <v>830</v>
      </c>
      <c r="P22" s="1" t="s">
        <v>831</v>
      </c>
      <c r="Q22" s="1">
        <v>291.62</v>
      </c>
      <c r="R22" s="1" t="s">
        <v>753</v>
      </c>
      <c r="S22" s="1" t="s">
        <v>58</v>
      </c>
      <c r="T22" s="1" t="s">
        <v>59</v>
      </c>
      <c r="V22" s="1" t="s">
        <v>837</v>
      </c>
      <c r="W22" s="12">
        <v>9784398162076</v>
      </c>
      <c r="X22" s="1" t="s">
        <v>747</v>
      </c>
      <c r="Y22" s="1" t="s">
        <v>748</v>
      </c>
      <c r="Z22" s="1" t="s">
        <v>833</v>
      </c>
    </row>
    <row r="23" spans="1:26" x14ac:dyDescent="0.2">
      <c r="A23" s="1" t="s">
        <v>838</v>
      </c>
      <c r="B23" s="1" t="s">
        <v>839</v>
      </c>
      <c r="C23" s="1" t="s">
        <v>840</v>
      </c>
      <c r="E23" s="1" t="s">
        <v>829</v>
      </c>
      <c r="F23" s="6">
        <v>45127</v>
      </c>
      <c r="G23" s="1" t="s">
        <v>56</v>
      </c>
      <c r="H23" s="1">
        <v>60</v>
      </c>
      <c r="J23" s="1">
        <v>10</v>
      </c>
      <c r="K23" s="19">
        <v>3990</v>
      </c>
      <c r="L23" s="19">
        <v>4389</v>
      </c>
      <c r="M23" s="1">
        <v>202306</v>
      </c>
      <c r="N23" s="1" t="s">
        <v>830</v>
      </c>
      <c r="O23" s="1" t="s">
        <v>830</v>
      </c>
      <c r="P23" s="1" t="s">
        <v>831</v>
      </c>
      <c r="Q23" s="1">
        <v>291.10000000000002</v>
      </c>
      <c r="R23" s="1" t="s">
        <v>753</v>
      </c>
      <c r="S23" s="1" t="s">
        <v>58</v>
      </c>
      <c r="T23" s="1" t="s">
        <v>59</v>
      </c>
      <c r="V23" s="1" t="s">
        <v>841</v>
      </c>
      <c r="W23" s="12">
        <v>9784398162014</v>
      </c>
      <c r="X23" s="1" t="s">
        <v>747</v>
      </c>
      <c r="Y23" s="1" t="s">
        <v>748</v>
      </c>
      <c r="Z23" s="1" t="s">
        <v>833</v>
      </c>
    </row>
    <row r="24" spans="1:26" x14ac:dyDescent="0.2">
      <c r="A24" s="1" t="s">
        <v>842</v>
      </c>
      <c r="B24" s="1" t="s">
        <v>843</v>
      </c>
      <c r="C24" s="1" t="s">
        <v>844</v>
      </c>
      <c r="E24" s="1" t="s">
        <v>829</v>
      </c>
      <c r="F24" s="6">
        <v>45127</v>
      </c>
      <c r="G24" s="1" t="s">
        <v>56</v>
      </c>
      <c r="H24" s="1">
        <v>24</v>
      </c>
      <c r="J24" s="1">
        <v>10</v>
      </c>
      <c r="K24" s="19">
        <v>2940</v>
      </c>
      <c r="L24" s="19">
        <v>3234</v>
      </c>
      <c r="M24" s="1">
        <v>202307</v>
      </c>
      <c r="N24" s="1" t="s">
        <v>845</v>
      </c>
      <c r="O24" s="1" t="s">
        <v>846</v>
      </c>
      <c r="P24" s="1" t="s">
        <v>831</v>
      </c>
      <c r="Q24" s="1">
        <v>291.70999999999998</v>
      </c>
      <c r="R24" s="1" t="s">
        <v>753</v>
      </c>
      <c r="S24" s="1" t="s">
        <v>58</v>
      </c>
      <c r="T24" s="1" t="s">
        <v>59</v>
      </c>
      <c r="V24" s="1" t="s">
        <v>847</v>
      </c>
      <c r="W24" s="12">
        <v>9784398297143</v>
      </c>
      <c r="X24" s="1" t="s">
        <v>747</v>
      </c>
      <c r="Y24" s="1" t="s">
        <v>748</v>
      </c>
      <c r="Z24" s="1" t="s">
        <v>848</v>
      </c>
    </row>
    <row r="25" spans="1:26" x14ac:dyDescent="0.2">
      <c r="A25" s="1" t="s">
        <v>849</v>
      </c>
      <c r="B25" s="1" t="s">
        <v>850</v>
      </c>
      <c r="C25" s="1" t="s">
        <v>851</v>
      </c>
      <c r="E25" s="1" t="s">
        <v>829</v>
      </c>
      <c r="F25" s="6">
        <v>45127</v>
      </c>
      <c r="G25" s="1" t="s">
        <v>56</v>
      </c>
      <c r="H25" s="1">
        <v>24</v>
      </c>
      <c r="J25" s="1">
        <v>10</v>
      </c>
      <c r="K25" s="19">
        <v>2940</v>
      </c>
      <c r="L25" s="19">
        <v>3234</v>
      </c>
      <c r="M25" s="1">
        <v>202306</v>
      </c>
      <c r="N25" s="1" t="s">
        <v>845</v>
      </c>
      <c r="O25" s="1" t="s">
        <v>846</v>
      </c>
      <c r="P25" s="1" t="s">
        <v>831</v>
      </c>
      <c r="Q25" s="1">
        <v>291.24</v>
      </c>
      <c r="R25" s="1" t="s">
        <v>753</v>
      </c>
      <c r="S25" s="1" t="s">
        <v>58</v>
      </c>
      <c r="T25" s="1" t="s">
        <v>59</v>
      </c>
      <c r="V25" s="1" t="s">
        <v>852</v>
      </c>
      <c r="W25" s="12">
        <v>9784398297068</v>
      </c>
      <c r="X25" s="1" t="s">
        <v>747</v>
      </c>
      <c r="Y25" s="1" t="s">
        <v>748</v>
      </c>
      <c r="Z25" s="1" t="s">
        <v>848</v>
      </c>
    </row>
    <row r="26" spans="1:26" x14ac:dyDescent="0.2">
      <c r="A26" s="1" t="s">
        <v>853</v>
      </c>
      <c r="B26" s="1" t="s">
        <v>854</v>
      </c>
      <c r="C26" s="1" t="s">
        <v>855</v>
      </c>
      <c r="E26" s="1" t="s">
        <v>829</v>
      </c>
      <c r="F26" s="6">
        <v>45127</v>
      </c>
      <c r="G26" s="1" t="s">
        <v>56</v>
      </c>
      <c r="H26" s="1">
        <v>24</v>
      </c>
      <c r="J26" s="1">
        <v>10</v>
      </c>
      <c r="K26" s="19">
        <v>2940</v>
      </c>
      <c r="L26" s="19">
        <v>3234</v>
      </c>
      <c r="M26" s="1">
        <v>202306</v>
      </c>
      <c r="N26" s="1" t="s">
        <v>845</v>
      </c>
      <c r="O26" s="1" t="s">
        <v>846</v>
      </c>
      <c r="P26" s="1" t="s">
        <v>831</v>
      </c>
      <c r="Q26" s="1">
        <v>291.93</v>
      </c>
      <c r="R26" s="1" t="s">
        <v>753</v>
      </c>
      <c r="S26" s="1" t="s">
        <v>58</v>
      </c>
      <c r="T26" s="1" t="s">
        <v>59</v>
      </c>
      <c r="V26" s="1" t="s">
        <v>856</v>
      </c>
      <c r="W26" s="12">
        <v>9784398297099</v>
      </c>
      <c r="X26" s="1" t="s">
        <v>747</v>
      </c>
      <c r="Y26" s="1" t="s">
        <v>748</v>
      </c>
      <c r="Z26" s="1" t="s">
        <v>848</v>
      </c>
    </row>
    <row r="27" spans="1:26" x14ac:dyDescent="0.2">
      <c r="A27" s="1" t="s">
        <v>857</v>
      </c>
      <c r="B27" s="1" t="s">
        <v>858</v>
      </c>
      <c r="C27" s="1" t="s">
        <v>859</v>
      </c>
      <c r="E27" s="1" t="s">
        <v>829</v>
      </c>
      <c r="F27" s="6">
        <v>45127</v>
      </c>
      <c r="G27" s="1" t="s">
        <v>56</v>
      </c>
      <c r="H27" s="1">
        <v>24</v>
      </c>
      <c r="J27" s="1">
        <v>10</v>
      </c>
      <c r="K27" s="19">
        <v>2940</v>
      </c>
      <c r="L27" s="19">
        <v>3234</v>
      </c>
      <c r="M27" s="1">
        <v>202307</v>
      </c>
      <c r="N27" s="1" t="s">
        <v>845</v>
      </c>
      <c r="O27" s="1" t="s">
        <v>846</v>
      </c>
      <c r="P27" s="1" t="s">
        <v>831</v>
      </c>
      <c r="Q27" s="1">
        <v>291.32</v>
      </c>
      <c r="R27" s="1" t="s">
        <v>753</v>
      </c>
      <c r="S27" s="1" t="s">
        <v>58</v>
      </c>
      <c r="T27" s="1" t="s">
        <v>59</v>
      </c>
      <c r="V27" s="1" t="s">
        <v>860</v>
      </c>
      <c r="W27" s="12">
        <v>9784398297112</v>
      </c>
      <c r="X27" s="1" t="s">
        <v>747</v>
      </c>
      <c r="Y27" s="1" t="s">
        <v>748</v>
      </c>
      <c r="Z27" s="1" t="s">
        <v>848</v>
      </c>
    </row>
    <row r="28" spans="1:26" x14ac:dyDescent="0.2">
      <c r="A28" s="1" t="s">
        <v>861</v>
      </c>
      <c r="B28" s="1" t="s">
        <v>862</v>
      </c>
      <c r="C28" s="1" t="s">
        <v>863</v>
      </c>
      <c r="E28" s="1" t="s">
        <v>829</v>
      </c>
      <c r="F28" s="6">
        <v>45127</v>
      </c>
      <c r="G28" s="1" t="s">
        <v>56</v>
      </c>
      <c r="H28" s="1">
        <v>60</v>
      </c>
      <c r="J28" s="1">
        <v>10</v>
      </c>
      <c r="K28" s="19">
        <v>3990</v>
      </c>
      <c r="L28" s="19">
        <v>4389</v>
      </c>
      <c r="M28" s="1">
        <v>202306</v>
      </c>
      <c r="N28" s="1" t="s">
        <v>830</v>
      </c>
      <c r="O28" s="1" t="s">
        <v>830</v>
      </c>
      <c r="P28" s="1" t="s">
        <v>831</v>
      </c>
      <c r="Q28" s="1">
        <v>291.91000000000003</v>
      </c>
      <c r="R28" s="1" t="s">
        <v>753</v>
      </c>
      <c r="S28" s="1" t="s">
        <v>58</v>
      </c>
      <c r="T28" s="1" t="s">
        <v>59</v>
      </c>
      <c r="V28" s="1" t="s">
        <v>864</v>
      </c>
      <c r="W28" s="12">
        <v>9784398162045</v>
      </c>
      <c r="X28" s="1" t="s">
        <v>747</v>
      </c>
      <c r="Y28" s="1" t="s">
        <v>748</v>
      </c>
      <c r="Z28" s="1" t="s">
        <v>833</v>
      </c>
    </row>
    <row r="29" spans="1:26" x14ac:dyDescent="0.2">
      <c r="A29" s="1" t="s">
        <v>865</v>
      </c>
      <c r="B29" s="1" t="s">
        <v>866</v>
      </c>
      <c r="C29" s="1" t="s">
        <v>867</v>
      </c>
      <c r="E29" s="1" t="s">
        <v>829</v>
      </c>
      <c r="F29" s="6">
        <v>45127</v>
      </c>
      <c r="G29" s="1" t="s">
        <v>56</v>
      </c>
      <c r="H29" s="1">
        <v>24</v>
      </c>
      <c r="J29" s="1">
        <v>10</v>
      </c>
      <c r="K29" s="22">
        <v>2940</v>
      </c>
      <c r="L29" s="22">
        <v>3234</v>
      </c>
      <c r="M29" s="1">
        <v>202306</v>
      </c>
      <c r="N29" s="1" t="s">
        <v>845</v>
      </c>
      <c r="O29" s="1" t="s">
        <v>846</v>
      </c>
      <c r="P29" s="1" t="s">
        <v>831</v>
      </c>
      <c r="Q29" s="1">
        <v>291.64</v>
      </c>
      <c r="R29" s="1" t="s">
        <v>753</v>
      </c>
      <c r="S29" s="1" t="s">
        <v>58</v>
      </c>
      <c r="T29" s="1" t="s">
        <v>59</v>
      </c>
      <c r="V29" s="1" t="s">
        <v>868</v>
      </c>
      <c r="W29" s="12">
        <v>9784398297082</v>
      </c>
      <c r="X29" s="1" t="s">
        <v>747</v>
      </c>
      <c r="Y29" s="1" t="s">
        <v>748</v>
      </c>
      <c r="Z29" s="1" t="s">
        <v>848</v>
      </c>
    </row>
    <row r="30" spans="1:26" x14ac:dyDescent="0.2">
      <c r="A30" s="3" t="s">
        <v>869</v>
      </c>
      <c r="B30" s="3" t="s">
        <v>870</v>
      </c>
      <c r="C30" s="3" t="s">
        <v>871</v>
      </c>
      <c r="D30" s="3" t="s">
        <v>872</v>
      </c>
      <c r="E30" s="3" t="s">
        <v>548</v>
      </c>
      <c r="F30" s="7">
        <v>45170</v>
      </c>
      <c r="G30" s="3" t="s">
        <v>56</v>
      </c>
      <c r="H30" s="3">
        <v>24</v>
      </c>
      <c r="I30" s="3"/>
      <c r="J30" s="3">
        <v>10</v>
      </c>
      <c r="K30" s="20">
        <v>6160</v>
      </c>
      <c r="L30" s="20">
        <v>6776</v>
      </c>
      <c r="M30" s="3">
        <v>202301</v>
      </c>
      <c r="N30" s="3"/>
      <c r="O30" s="3"/>
      <c r="P30" s="3" t="s">
        <v>873</v>
      </c>
      <c r="Q30" s="3">
        <v>291.09300000000002</v>
      </c>
      <c r="R30" s="3"/>
      <c r="S30" s="3" t="s">
        <v>58</v>
      </c>
      <c r="T30" s="3" t="s">
        <v>59</v>
      </c>
      <c r="U30" s="3"/>
      <c r="V30" s="3" t="s">
        <v>874</v>
      </c>
      <c r="W30" s="13">
        <v>9784418222261</v>
      </c>
      <c r="X30" s="3" t="s">
        <v>747</v>
      </c>
      <c r="Y30" s="3" t="s">
        <v>748</v>
      </c>
      <c r="Z30" s="3" t="s">
        <v>804</v>
      </c>
    </row>
    <row r="31" spans="1:26" x14ac:dyDescent="0.2">
      <c r="K31" s="19">
        <f>SUBTOTAL(9,K2:K30)</f>
        <v>112735</v>
      </c>
      <c r="L31" s="23">
        <f>SUBTOTAL(9,L2:L30)</f>
        <v>124013</v>
      </c>
    </row>
    <row r="32" spans="1:26" x14ac:dyDescent="0.2">
      <c r="H32" s="14"/>
      <c r="J32" s="14"/>
      <c r="K32" s="15"/>
      <c r="L32" s="15"/>
    </row>
  </sheetData>
  <autoFilter ref="A1:Z1" xr:uid="{00000000-0009-0000-0000-000005000000}"/>
  <sortState xmlns:xlrd2="http://schemas.microsoft.com/office/spreadsheetml/2017/richdata2" ref="A2:Z30">
    <sortCondition ref="E2:E30"/>
    <sortCondition ref="C2:C30"/>
  </sortState>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E38DEC7B62F99489D7D4105CB41B634" ma:contentTypeVersion="14" ma:contentTypeDescription="新しいドキュメントを作成します。" ma:contentTypeScope="" ma:versionID="a92efa95c9bc48833298c5b9f63b29d3">
  <xsd:schema xmlns:xsd="http://www.w3.org/2001/XMLSchema" xmlns:xs="http://www.w3.org/2001/XMLSchema" xmlns:p="http://schemas.microsoft.com/office/2006/metadata/properties" xmlns:ns2="1bc4f151-9000-4c26-a931-a0d53f11598f" xmlns:ns3="6ceb637c-7ede-44a7-8fce-c94bb4dcdfa3" targetNamespace="http://schemas.microsoft.com/office/2006/metadata/properties" ma:root="true" ma:fieldsID="9f6ed24889d956278a3f858e5b7fd1fb" ns2:_="" ns3:_="">
    <xsd:import namespace="1bc4f151-9000-4c26-a931-a0d53f11598f"/>
    <xsd:import namespace="6ceb637c-7ede-44a7-8fce-c94bb4dcdfa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c4f151-9000-4c26-a931-a0d53f1159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357eb41-599d-489e-9563-8ac08e4267c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eb637c-7ede-44a7-8fce-c94bb4dcdfa3"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f1114f4a-0db3-488b-b66e-9721f9bcdaab}" ma:internalName="TaxCatchAll" ma:showField="CatchAllData" ma:web="6ceb637c-7ede-44a7-8fce-c94bb4dcdfa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bc4f151-9000-4c26-a931-a0d53f11598f">
      <Terms xmlns="http://schemas.microsoft.com/office/infopath/2007/PartnerControls"/>
    </lcf76f155ced4ddcb4097134ff3c332f>
    <TaxCatchAll xmlns="6ceb637c-7ede-44a7-8fce-c94bb4dcdfa3" xsi:nil="true"/>
  </documentManagement>
</p:properties>
</file>

<file path=customXml/itemProps1.xml><?xml version="1.0" encoding="utf-8"?>
<ds:datastoreItem xmlns:ds="http://schemas.openxmlformats.org/officeDocument/2006/customXml" ds:itemID="{B6A9A2EE-C31D-4066-A2F6-C979CD399B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c4f151-9000-4c26-a931-a0d53f11598f"/>
    <ds:schemaRef ds:uri="6ceb637c-7ede-44a7-8fce-c94bb4dcdf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BF4B29-3327-43D5-994A-021394B45560}">
  <ds:schemaRefs>
    <ds:schemaRef ds:uri="http://schemas.microsoft.com/sharepoint/v3/contenttype/forms"/>
  </ds:schemaRefs>
</ds:datastoreItem>
</file>

<file path=customXml/itemProps3.xml><?xml version="1.0" encoding="utf-8"?>
<ds:datastoreItem xmlns:ds="http://schemas.openxmlformats.org/officeDocument/2006/customXml" ds:itemID="{016115BD-0B70-444A-962D-ED81D2BFA83A}">
  <ds:schemaRefs>
    <ds:schemaRef ds:uri="http://purl.org/dc/elements/1.1/"/>
    <ds:schemaRef ds:uri="http://schemas.microsoft.com/office/2006/metadata/properties"/>
    <ds:schemaRef ds:uri="6ceb637c-7ede-44a7-8fce-c94bb4dcdfa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bc4f151-9000-4c26-a931-a0d53f11598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Sheet1</vt:lpstr>
      <vt:lpstr>1_話す、考える、書く技術</vt:lpstr>
      <vt:lpstr>2_多様性（こころとからだ）</vt:lpstr>
      <vt:lpstr>3_小説・エッセイ</vt:lpstr>
      <vt:lpstr>4_平和を考える（戦争紛争・SDGs）</vt:lpstr>
      <vt:lpstr>5_国内ガイドブック</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西田 夏帆</cp:lastModifiedBy>
  <cp:revision/>
  <dcterms:created xsi:type="dcterms:W3CDTF">2023-12-14T07:25:04Z</dcterms:created>
  <dcterms:modified xsi:type="dcterms:W3CDTF">2024-05-23T02:36:09Z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0x010100AE38DEC7B62F99489D7D4105CB41B634</vt:lpwstr>
  </property>
  <property fmtid="{D5CDD505-2E9C-101B-9397-08002B2CF9AE}" pid="3" name="MediaServiceImageTags">
    <vt:lpwstr/>
  </property>
</Properties>
</file>